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gistique\AppData\Local\Microsoft\Windows\INetCache\Content.Outlook\HAYF5T67\"/>
    </mc:Choice>
  </mc:AlternateContent>
  <xr:revisionPtr revIDLastSave="0" documentId="13_ncr:1_{484C9DB9-A327-40DE-B9F9-DC0D6BF7B4EA}" xr6:coauthVersionLast="47" xr6:coauthVersionMax="47" xr10:uidLastSave="{00000000-0000-0000-0000-000000000000}"/>
  <bookViews>
    <workbookView xWindow="-120" yWindow="-120" windowWidth="29040" windowHeight="15840" xr2:uid="{EC4F1368-34ED-4BC9-85EE-1594EBB0756A}"/>
  </bookViews>
  <sheets>
    <sheet name="Promotions Saint Valentin" sheetId="2" r:id="rId1"/>
  </sheets>
  <definedNames>
    <definedName name="_xlnm._FilterDatabase" localSheetId="0" hidden="1">'Promotions Saint Valentin'!#REF!</definedName>
    <definedName name="_xlnm.Print_Area" localSheetId="0">'Promotions Saint Valentin'!$A$1:$I$852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7" i="2" l="1"/>
  <c r="E469" i="2"/>
  <c r="E422" i="2"/>
  <c r="I422" i="2"/>
  <c r="E842" i="2"/>
  <c r="I842" i="2"/>
  <c r="E168" i="2"/>
  <c r="E169" i="2"/>
  <c r="E170" i="2"/>
  <c r="E53" i="2"/>
  <c r="I53" i="2"/>
  <c r="E344" i="2"/>
  <c r="I344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82" i="2"/>
  <c r="I783" i="2"/>
  <c r="I784" i="2"/>
  <c r="I785" i="2"/>
  <c r="I786" i="2"/>
  <c r="I792" i="2"/>
  <c r="I787" i="2"/>
  <c r="I788" i="2"/>
  <c r="I789" i="2"/>
  <c r="I790" i="2"/>
  <c r="I791" i="2"/>
  <c r="I793" i="2"/>
  <c r="I794" i="2"/>
  <c r="I795" i="2"/>
  <c r="I796" i="2"/>
  <c r="I797" i="2"/>
  <c r="I798" i="2"/>
  <c r="I800" i="2"/>
  <c r="I799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3" i="2"/>
  <c r="I844" i="2"/>
  <c r="I845" i="2"/>
  <c r="I846" i="2"/>
  <c r="I847" i="2"/>
  <c r="I760" i="2"/>
  <c r="I678" i="2"/>
  <c r="I752" i="2"/>
  <c r="I753" i="2"/>
  <c r="I754" i="2"/>
  <c r="I755" i="2"/>
  <c r="I756" i="2"/>
  <c r="I725" i="2"/>
  <c r="I726" i="2"/>
  <c r="I727" i="2"/>
  <c r="I731" i="2"/>
  <c r="I728" i="2"/>
  <c r="I732" i="2"/>
  <c r="I729" i="2"/>
  <c r="I730" i="2"/>
  <c r="I733" i="2"/>
  <c r="I734" i="2"/>
  <c r="I735" i="2"/>
  <c r="I736" i="2"/>
  <c r="I737" i="2"/>
  <c r="I738" i="2"/>
  <c r="I739" i="2"/>
  <c r="I740" i="2"/>
  <c r="I741" i="2"/>
  <c r="I742" i="2"/>
  <c r="I743" i="2"/>
  <c r="I747" i="2"/>
  <c r="I744" i="2"/>
  <c r="I745" i="2"/>
  <c r="I746" i="2"/>
  <c r="I611" i="2"/>
  <c r="I612" i="2"/>
  <c r="I613" i="2"/>
  <c r="I614" i="2"/>
  <c r="I615" i="2"/>
  <c r="I619" i="2"/>
  <c r="I620" i="2"/>
  <c r="I621" i="2"/>
  <c r="I616" i="2"/>
  <c r="I617" i="2"/>
  <c r="I618" i="2"/>
  <c r="I622" i="2"/>
  <c r="I623" i="2"/>
  <c r="I627" i="2"/>
  <c r="I628" i="2"/>
  <c r="I629" i="2"/>
  <c r="I630" i="2"/>
  <c r="I632" i="2"/>
  <c r="I631" i="2"/>
  <c r="I633" i="2"/>
  <c r="I634" i="2"/>
  <c r="I635" i="2"/>
  <c r="I636" i="2"/>
  <c r="I637" i="2"/>
  <c r="I638" i="2"/>
  <c r="I641" i="2"/>
  <c r="I639" i="2"/>
  <c r="I640" i="2"/>
  <c r="I642" i="2"/>
  <c r="I643" i="2"/>
  <c r="I644" i="2"/>
  <c r="I645" i="2"/>
  <c r="I646" i="2"/>
  <c r="I647" i="2"/>
  <c r="I648" i="2"/>
  <c r="I649" i="2"/>
  <c r="I650" i="2"/>
  <c r="I651" i="2"/>
  <c r="I652" i="2"/>
  <c r="I657" i="2"/>
  <c r="I653" i="2"/>
  <c r="I654" i="2"/>
  <c r="I655" i="2"/>
  <c r="I658" i="2"/>
  <c r="I659" i="2"/>
  <c r="I656" i="2"/>
  <c r="I660" i="2"/>
  <c r="I661" i="2"/>
  <c r="I662" i="2"/>
  <c r="I663" i="2"/>
  <c r="I665" i="2"/>
  <c r="I666" i="2"/>
  <c r="I667" i="2"/>
  <c r="I668" i="2"/>
  <c r="I669" i="2"/>
  <c r="I670" i="2"/>
  <c r="I664" i="2"/>
  <c r="I671" i="2"/>
  <c r="I672" i="2"/>
  <c r="I677" i="2"/>
  <c r="I673" i="2"/>
  <c r="I676" i="2"/>
  <c r="I674" i="2"/>
  <c r="I675" i="2"/>
  <c r="I679" i="2"/>
  <c r="I681" i="2"/>
  <c r="I682" i="2"/>
  <c r="I683" i="2"/>
  <c r="I684" i="2"/>
  <c r="I685" i="2"/>
  <c r="I686" i="2"/>
  <c r="I680" i="2"/>
  <c r="I687" i="2"/>
  <c r="I688" i="2"/>
  <c r="I689" i="2"/>
  <c r="I690" i="2"/>
  <c r="I691" i="2"/>
  <c r="I692" i="2"/>
  <c r="I693" i="2"/>
  <c r="I694" i="2"/>
  <c r="I695" i="2"/>
  <c r="I696" i="2"/>
  <c r="I699" i="2"/>
  <c r="I697" i="2"/>
  <c r="I700" i="2"/>
  <c r="I704" i="2"/>
  <c r="I698" i="2"/>
  <c r="I705" i="2"/>
  <c r="I706" i="2"/>
  <c r="I710" i="2"/>
  <c r="I711" i="2"/>
  <c r="I707" i="2"/>
  <c r="I708" i="2"/>
  <c r="I709" i="2"/>
  <c r="I712" i="2"/>
  <c r="I714" i="2"/>
  <c r="I715" i="2"/>
  <c r="I713" i="2"/>
  <c r="I716" i="2"/>
  <c r="I717" i="2"/>
  <c r="I718" i="2"/>
  <c r="I719" i="2"/>
  <c r="I720" i="2"/>
  <c r="I721" i="2"/>
  <c r="I722" i="2"/>
  <c r="I723" i="2"/>
  <c r="I605" i="2"/>
  <c r="I606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574" i="2"/>
  <c r="I575" i="2"/>
  <c r="I576" i="2"/>
  <c r="I577" i="2"/>
  <c r="I578" i="2"/>
  <c r="I579" i="2"/>
  <c r="I580" i="2"/>
  <c r="I568" i="2"/>
  <c r="I569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7" i="2"/>
  <c r="I558" i="2"/>
  <c r="I559" i="2"/>
  <c r="I560" i="2"/>
  <c r="I561" i="2"/>
  <c r="I562" i="2"/>
  <c r="I563" i="2"/>
  <c r="I564" i="2"/>
  <c r="I565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04" i="2"/>
  <c r="I505" i="2"/>
  <c r="I506" i="2"/>
  <c r="I507" i="2"/>
  <c r="I508" i="2"/>
  <c r="I509" i="2"/>
  <c r="I473" i="2"/>
  <c r="I474" i="2"/>
  <c r="I475" i="2"/>
  <c r="I476" i="2"/>
  <c r="I477" i="2"/>
  <c r="I478" i="2"/>
  <c r="I479" i="2"/>
  <c r="I480" i="2"/>
  <c r="I481" i="2"/>
  <c r="I482" i="2"/>
  <c r="I483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12" i="2"/>
  <c r="I413" i="2"/>
  <c r="I414" i="2"/>
  <c r="I415" i="2"/>
  <c r="I416" i="2"/>
  <c r="I417" i="2"/>
  <c r="I418" i="2"/>
  <c r="I419" i="2"/>
  <c r="I402" i="2"/>
  <c r="I403" i="2"/>
  <c r="I404" i="2"/>
  <c r="I405" i="2"/>
  <c r="I406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382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48" i="2"/>
  <c r="I349" i="2"/>
  <c r="I350" i="2"/>
  <c r="I351" i="2"/>
  <c r="I352" i="2"/>
  <c r="I353" i="2"/>
  <c r="I354" i="2"/>
  <c r="I334" i="2"/>
  <c r="I335" i="2"/>
  <c r="I336" i="2"/>
  <c r="I337" i="2"/>
  <c r="I338" i="2"/>
  <c r="I339" i="2"/>
  <c r="I342" i="2"/>
  <c r="I343" i="2"/>
  <c r="I345" i="2"/>
  <c r="I332" i="2"/>
  <c r="I322" i="2"/>
  <c r="I323" i="2"/>
  <c r="I324" i="2"/>
  <c r="I325" i="2"/>
  <c r="I326" i="2"/>
  <c r="I327" i="2"/>
  <c r="I328" i="2"/>
  <c r="I310" i="2"/>
  <c r="I311" i="2"/>
  <c r="I312" i="2"/>
  <c r="I313" i="2"/>
  <c r="I314" i="2"/>
  <c r="I315" i="2"/>
  <c r="I316" i="2"/>
  <c r="I317" i="2"/>
  <c r="I318" i="2"/>
  <c r="I319" i="2"/>
  <c r="I307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67" i="2"/>
  <c r="I268" i="2"/>
  <c r="I269" i="2"/>
  <c r="I270" i="2"/>
  <c r="I271" i="2"/>
  <c r="I272" i="2"/>
  <c r="I273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38" i="2"/>
  <c r="I239" i="2"/>
  <c r="I240" i="2"/>
  <c r="I241" i="2"/>
  <c r="I242" i="2"/>
  <c r="I243" i="2"/>
  <c r="I227" i="2"/>
  <c r="I228" i="2"/>
  <c r="I229" i="2"/>
  <c r="I230" i="2"/>
  <c r="I231" i="2"/>
  <c r="I232" i="2"/>
  <c r="I233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202" i="2"/>
  <c r="I203" i="2"/>
  <c r="I204" i="2"/>
  <c r="I168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4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E689" i="2"/>
  <c r="E65" i="2"/>
  <c r="E835" i="2"/>
  <c r="E836" i="2"/>
  <c r="E815" i="2"/>
  <c r="E760" i="2"/>
  <c r="E818" i="2"/>
  <c r="E833" i="2"/>
  <c r="E834" i="2"/>
  <c r="E819" i="2"/>
  <c r="E838" i="2"/>
  <c r="E841" i="2"/>
  <c r="E795" i="2"/>
  <c r="E785" i="2"/>
  <c r="E772" i="2"/>
  <c r="E811" i="2"/>
  <c r="E808" i="2"/>
  <c r="E809" i="2"/>
  <c r="E813" i="2"/>
  <c r="E828" i="2"/>
  <c r="E793" i="2"/>
  <c r="E829" i="2"/>
  <c r="E796" i="2"/>
  <c r="E826" i="2"/>
  <c r="E767" i="2"/>
  <c r="E769" i="2"/>
  <c r="E771" i="2"/>
  <c r="E814" i="2"/>
  <c r="E745" i="2"/>
  <c r="E743" i="2"/>
  <c r="E744" i="2"/>
  <c r="E613" i="2"/>
  <c r="E666" i="2"/>
  <c r="E685" i="2"/>
  <c r="E752" i="2"/>
  <c r="E670" i="2"/>
  <c r="E664" i="2"/>
  <c r="E706" i="2"/>
  <c r="E667" i="2"/>
  <c r="E747" i="2"/>
  <c r="E719" i="2"/>
  <c r="E632" i="2"/>
  <c r="E657" i="2"/>
  <c r="E708" i="2"/>
  <c r="E727" i="2"/>
  <c r="E633" i="2"/>
  <c r="E696" i="2"/>
  <c r="E699" i="2"/>
  <c r="E704" i="2"/>
  <c r="E669" i="2"/>
  <c r="E716" i="2"/>
  <c r="E631" i="2"/>
  <c r="E642" i="2"/>
  <c r="E693" i="2"/>
  <c r="E623" i="2"/>
  <c r="E718" i="2"/>
  <c r="E717" i="2"/>
  <c r="E756" i="2"/>
  <c r="E721" i="2"/>
  <c r="E692" i="2"/>
  <c r="E649" i="2"/>
  <c r="E688" i="2"/>
  <c r="E691" i="2"/>
  <c r="E661" i="2"/>
  <c r="E694" i="2"/>
  <c r="E711" i="2"/>
  <c r="E710" i="2"/>
  <c r="E644" i="2"/>
  <c r="E682" i="2"/>
  <c r="E604" i="2"/>
  <c r="I604" i="2"/>
  <c r="E605" i="2"/>
  <c r="E606" i="2"/>
  <c r="I607" i="2"/>
  <c r="E592" i="2"/>
  <c r="E552" i="2"/>
  <c r="E544" i="2"/>
  <c r="E542" i="2"/>
  <c r="E528" i="2"/>
  <c r="E527" i="2"/>
  <c r="E530" i="2"/>
  <c r="E529" i="2"/>
  <c r="I513" i="2"/>
  <c r="E504" i="2"/>
  <c r="E508" i="2"/>
  <c r="E507" i="2"/>
  <c r="E462" i="2"/>
  <c r="E427" i="2"/>
  <c r="E428" i="2"/>
  <c r="E429" i="2"/>
  <c r="E430" i="2"/>
  <c r="E468" i="2"/>
  <c r="E419" i="2"/>
  <c r="E406" i="2"/>
  <c r="E382" i="2"/>
  <c r="E210" i="2"/>
  <c r="E204" i="2"/>
  <c r="E180" i="2"/>
  <c r="E396" i="2"/>
  <c r="E397" i="2"/>
  <c r="E332" i="2"/>
  <c r="E313" i="2"/>
  <c r="E317" i="2"/>
  <c r="E314" i="2"/>
  <c r="E310" i="2"/>
  <c r="E311" i="2"/>
  <c r="E298" i="2"/>
  <c r="E299" i="2"/>
  <c r="E282" i="2"/>
  <c r="E287" i="2"/>
  <c r="E258" i="2"/>
  <c r="E261" i="2"/>
  <c r="E262" i="2"/>
  <c r="E260" i="2"/>
  <c r="E259" i="2"/>
  <c r="E242" i="2"/>
  <c r="E293" i="2"/>
  <c r="E292" i="2"/>
  <c r="E214" i="2"/>
  <c r="E215" i="2"/>
  <c r="E211" i="2"/>
  <c r="E212" i="2"/>
  <c r="E213" i="2"/>
  <c r="E186" i="2"/>
  <c r="E153" i="2"/>
  <c r="E134" i="2"/>
  <c r="E132" i="2"/>
  <c r="E131" i="2"/>
  <c r="E111" i="2"/>
  <c r="E112" i="2"/>
  <c r="E96" i="2"/>
  <c r="E92" i="2"/>
  <c r="E59" i="2"/>
  <c r="E24" i="2"/>
  <c r="E118" i="2"/>
  <c r="E55" i="2"/>
  <c r="E56" i="2"/>
  <c r="E57" i="2"/>
  <c r="E25" i="2"/>
  <c r="E26" i="2"/>
  <c r="E17" i="2"/>
  <c r="E11" i="2"/>
  <c r="E629" i="2" l="1"/>
  <c r="E687" i="2"/>
  <c r="E470" i="2"/>
  <c r="E190" i="2"/>
  <c r="E598" i="2"/>
  <c r="E597" i="2"/>
  <c r="E590" i="2"/>
  <c r="E593" i="2"/>
  <c r="E181" i="2"/>
  <c r="I761" i="2"/>
  <c r="I724" i="2"/>
  <c r="I610" i="2"/>
  <c r="I503" i="2"/>
  <c r="I472" i="2"/>
  <c r="I421" i="2"/>
  <c r="I401" i="2"/>
  <c r="I356" i="2"/>
  <c r="I347" i="2"/>
  <c r="I333" i="2"/>
  <c r="I237" i="2"/>
  <c r="I205" i="2"/>
  <c r="I100" i="2"/>
  <c r="I71" i="2"/>
  <c r="E28" i="2"/>
  <c r="I9" i="2"/>
  <c r="E133" i="2" l="1"/>
  <c r="E569" i="2"/>
  <c r="E559" i="2"/>
  <c r="E557" i="2"/>
  <c r="E549" i="2"/>
  <c r="E550" i="2"/>
  <c r="E483" i="2"/>
  <c r="E491" i="2"/>
  <c r="E495" i="2"/>
  <c r="E432" i="2"/>
  <c r="E417" i="2"/>
  <c r="E387" i="2"/>
  <c r="E398" i="2"/>
  <c r="E375" i="2"/>
  <c r="E373" i="2"/>
  <c r="E374" i="2"/>
  <c r="E367" i="2"/>
  <c r="E360" i="2"/>
  <c r="E358" i="2"/>
  <c r="E356" i="2"/>
  <c r="E359" i="2"/>
  <c r="E354" i="2"/>
  <c r="E353" i="2"/>
  <c r="E333" i="2"/>
  <c r="E343" i="2"/>
  <c r="E307" i="2"/>
  <c r="E306" i="2"/>
  <c r="I306" i="2"/>
  <c r="E295" i="2"/>
  <c r="E276" i="2"/>
  <c r="E279" i="2"/>
  <c r="E286" i="2"/>
  <c r="E253" i="2"/>
  <c r="E239" i="2"/>
  <c r="E240" i="2"/>
  <c r="E241" i="2"/>
  <c r="E678" i="2"/>
  <c r="E761" i="2" l="1"/>
  <c r="E764" i="2"/>
  <c r="E770" i="2"/>
  <c r="E783" i="2"/>
  <c r="E784" i="2"/>
  <c r="E786" i="2"/>
  <c r="E797" i="2"/>
  <c r="E802" i="2"/>
  <c r="E803" i="2"/>
  <c r="E805" i="2"/>
  <c r="E806" i="2"/>
  <c r="E810" i="2"/>
  <c r="E817" i="2"/>
  <c r="E816" i="2"/>
  <c r="E820" i="2"/>
  <c r="E822" i="2"/>
  <c r="E824" i="2"/>
  <c r="E825" i="2"/>
  <c r="E827" i="2"/>
  <c r="E837" i="2"/>
  <c r="E831" i="2"/>
  <c r="E845" i="2"/>
  <c r="E847" i="2"/>
  <c r="E610" i="2"/>
  <c r="E612" i="2"/>
  <c r="E611" i="2"/>
  <c r="E614" i="2"/>
  <c r="E620" i="2"/>
  <c r="E621" i="2"/>
  <c r="E628" i="2"/>
  <c r="E630" i="2"/>
  <c r="E634" i="2"/>
  <c r="E637" i="2"/>
  <c r="E638" i="2"/>
  <c r="E648" i="2"/>
  <c r="E646" i="2"/>
  <c r="E647" i="2"/>
  <c r="E655" i="2"/>
  <c r="E653" i="2"/>
  <c r="E656" i="2"/>
  <c r="E652" i="2"/>
  <c r="E654" i="2"/>
  <c r="E665" i="2"/>
  <c r="E668" i="2"/>
  <c r="E671" i="2"/>
  <c r="E673" i="2"/>
  <c r="E681" i="2"/>
  <c r="E683" i="2"/>
  <c r="E680" i="2"/>
  <c r="E686" i="2"/>
  <c r="E700" i="2"/>
  <c r="E698" i="2"/>
  <c r="E707" i="2"/>
  <c r="E712" i="2"/>
  <c r="E746" i="2"/>
  <c r="E207" i="2"/>
  <c r="E185" i="2"/>
  <c r="E208" i="2"/>
  <c r="E209" i="2"/>
  <c r="E563" i="2"/>
  <c r="E154" i="2"/>
  <c r="E155" i="2"/>
  <c r="E100" i="2"/>
  <c r="E101" i="2"/>
  <c r="E105" i="2"/>
  <c r="E115" i="2"/>
  <c r="E123" i="2"/>
  <c r="E125" i="2"/>
  <c r="E127" i="2"/>
  <c r="E9" i="2"/>
  <c r="E10" i="2"/>
  <c r="E40" i="2"/>
  <c r="E35" i="2"/>
  <c r="E52" i="2"/>
  <c r="E66" i="2"/>
  <c r="E77" i="2"/>
  <c r="E76" i="2"/>
  <c r="E83" i="2"/>
  <c r="E90" i="2"/>
  <c r="E91" i="2"/>
  <c r="E48" i="2"/>
  <c r="E659" i="2"/>
  <c r="E480" i="2"/>
  <c r="E477" i="2"/>
  <c r="E179" i="2"/>
  <c r="E220" i="2"/>
  <c r="E218" i="2"/>
  <c r="E506" i="2"/>
  <c r="E222" i="2"/>
  <c r="E157" i="2"/>
  <c r="E145" i="2"/>
  <c r="E147" i="2"/>
  <c r="E148" i="2"/>
  <c r="E146" i="2"/>
  <c r="E144" i="2"/>
  <c r="E156" i="2"/>
  <c r="E150" i="2"/>
  <c r="E160" i="2"/>
  <c r="E164" i="2"/>
  <c r="E129" i="2"/>
  <c r="E120" i="2"/>
  <c r="E117" i="2"/>
  <c r="E113" i="2"/>
  <c r="E109" i="2"/>
  <c r="E108" i="2"/>
  <c r="E103" i="2"/>
  <c r="E81" i="2"/>
  <c r="E82" i="2"/>
  <c r="E75" i="2"/>
  <c r="E74" i="2"/>
  <c r="E71" i="2"/>
  <c r="E72" i="2"/>
  <c r="E62" i="2"/>
  <c r="E54" i="2"/>
  <c r="E50" i="2"/>
  <c r="E45" i="2"/>
  <c r="E36" i="2"/>
  <c r="E27" i="2"/>
  <c r="E32" i="2"/>
  <c r="E29" i="2"/>
  <c r="E20" i="2"/>
  <c r="I567" i="2"/>
  <c r="I309" i="2"/>
  <c r="I291" i="2"/>
  <c r="E765" i="2"/>
  <c r="E660" i="2"/>
  <c r="E846" i="2"/>
  <c r="E839" i="2"/>
  <c r="E832" i="2"/>
  <c r="E823" i="2"/>
  <c r="E821" i="2"/>
  <c r="E799" i="2"/>
  <c r="E800" i="2"/>
  <c r="E801" i="2"/>
  <c r="E741" i="2"/>
  <c r="E742" i="2"/>
  <c r="E726" i="2"/>
  <c r="E725" i="2"/>
  <c r="E714" i="2"/>
  <c r="E713" i="2"/>
  <c r="E697" i="2"/>
  <c r="E709" i="2"/>
  <c r="E663" i="2"/>
  <c r="E651" i="2"/>
  <c r="E643" i="2"/>
  <c r="E616" i="2"/>
  <c r="E546" i="2"/>
  <c r="E548" i="2"/>
  <c r="E543" i="2"/>
  <c r="E547" i="2"/>
  <c r="E523" i="2"/>
  <c r="E505" i="2"/>
  <c r="E401" i="2"/>
  <c r="E402" i="2"/>
  <c r="E390" i="2"/>
  <c r="E184" i="2"/>
  <c r="E372" i="2"/>
  <c r="E366" i="2"/>
  <c r="E365" i="2"/>
  <c r="E376" i="2"/>
  <c r="E291" i="2" l="1"/>
  <c r="E312" i="2"/>
  <c r="E309" i="2"/>
  <c r="E315" i="2"/>
  <c r="E316" i="2"/>
  <c r="E300" i="2"/>
  <c r="E301" i="2"/>
  <c r="E302" i="2"/>
  <c r="E303" i="2"/>
  <c r="E304" i="2"/>
  <c r="E238" i="2"/>
  <c r="E243" i="2"/>
  <c r="E30" i="2"/>
  <c r="E205" i="2"/>
  <c r="E192" i="2"/>
  <c r="E191" i="2"/>
  <c r="E193" i="2"/>
  <c r="E187" i="2"/>
  <c r="E216" i="2"/>
  <c r="E152" i="2"/>
  <c r="E141" i="2"/>
  <c r="E135" i="2"/>
  <c r="E124" i="2"/>
  <c r="E121" i="2"/>
  <c r="E116" i="2"/>
  <c r="E110" i="2" l="1"/>
  <c r="E106" i="2"/>
  <c r="E102" i="2"/>
  <c r="E104" i="2"/>
  <c r="E93" i="2"/>
  <c r="E87" i="2"/>
  <c r="E95" i="2"/>
  <c r="E79" i="2"/>
  <c r="E78" i="2"/>
  <c r="E63" i="2"/>
  <c r="E64" i="2"/>
  <c r="E61" i="2"/>
  <c r="E51" i="2"/>
  <c r="E37" i="2"/>
  <c r="E38" i="2"/>
  <c r="E39" i="2"/>
  <c r="E41" i="2"/>
  <c r="E42" i="2"/>
  <c r="E43" i="2"/>
  <c r="E44" i="2"/>
  <c r="E19" i="2"/>
  <c r="E21" i="2"/>
  <c r="E122" i="2"/>
  <c r="E88" i="2" l="1"/>
  <c r="E731" i="2" l="1"/>
  <c r="I139" i="2" l="1"/>
  <c r="I167" i="2"/>
  <c r="I226" i="2"/>
  <c r="I234" i="2"/>
  <c r="I245" i="2"/>
  <c r="I266" i="2"/>
  <c r="I275" i="2"/>
  <c r="I308" i="2"/>
  <c r="I320" i="2"/>
  <c r="I321" i="2"/>
  <c r="I379" i="2"/>
  <c r="I411" i="2"/>
  <c r="I440" i="2"/>
  <c r="I456" i="2"/>
  <c r="I536" i="2"/>
  <c r="I566" i="2"/>
  <c r="I573" i="2"/>
  <c r="I582" i="2"/>
  <c r="I609" i="2"/>
  <c r="I750" i="2"/>
  <c r="I751" i="2"/>
  <c r="I757" i="2"/>
  <c r="I759" i="2"/>
  <c r="E85" i="2"/>
  <c r="E86" i="2"/>
  <c r="E844" i="2"/>
  <c r="E843" i="2"/>
  <c r="E840" i="2"/>
  <c r="E830" i="2"/>
  <c r="E812" i="2"/>
  <c r="E807" i="2"/>
  <c r="E804" i="2"/>
  <c r="E798" i="2"/>
  <c r="E794" i="2"/>
  <c r="E778" i="2"/>
  <c r="E782" i="2"/>
  <c r="E777" i="2"/>
  <c r="E776" i="2"/>
  <c r="E773" i="2"/>
  <c r="E775" i="2"/>
  <c r="E774" i="2"/>
  <c r="E768" i="2"/>
  <c r="E766" i="2"/>
  <c r="E763" i="2"/>
  <c r="E762" i="2"/>
  <c r="E754" i="2"/>
  <c r="E755" i="2"/>
  <c r="E753" i="2"/>
  <c r="E751" i="2"/>
  <c r="E728" i="2"/>
  <c r="E730" i="2"/>
  <c r="E732" i="2"/>
  <c r="E729" i="2"/>
  <c r="E740" i="2"/>
  <c r="E739" i="2"/>
  <c r="E738" i="2"/>
  <c r="E736" i="2"/>
  <c r="E737" i="2"/>
  <c r="E734" i="2"/>
  <c r="E735" i="2"/>
  <c r="E733" i="2"/>
  <c r="E724" i="2"/>
  <c r="E723" i="2"/>
  <c r="E720" i="2"/>
  <c r="E722" i="2"/>
  <c r="E715" i="2"/>
  <c r="E705" i="2"/>
  <c r="E695" i="2"/>
  <c r="E690" i="2"/>
  <c r="E684" i="2"/>
  <c r="E679" i="2"/>
  <c r="E676" i="2"/>
  <c r="E677" i="2"/>
  <c r="E675" i="2"/>
  <c r="E674" i="2"/>
  <c r="E672" i="2"/>
  <c r="E662" i="2"/>
  <c r="E658" i="2"/>
  <c r="E650" i="2"/>
  <c r="E645" i="2"/>
  <c r="E636" i="2"/>
  <c r="E635" i="2"/>
  <c r="E627" i="2"/>
  <c r="E622" i="2"/>
  <c r="E617" i="2"/>
  <c r="E618" i="2"/>
  <c r="E619" i="2"/>
  <c r="E615" i="2"/>
  <c r="E599" i="2"/>
  <c r="E595" i="2"/>
  <c r="E596" i="2"/>
  <c r="E594" i="2"/>
  <c r="E591" i="2"/>
  <c r="E588" i="2"/>
  <c r="E589" i="2"/>
  <c r="E587" i="2"/>
  <c r="E586" i="2"/>
  <c r="E585" i="2"/>
  <c r="E584" i="2"/>
  <c r="E582" i="2"/>
  <c r="E583" i="2"/>
  <c r="E580" i="2"/>
  <c r="E579" i="2"/>
  <c r="E578" i="2"/>
  <c r="E577" i="2"/>
  <c r="E576" i="2"/>
  <c r="E575" i="2"/>
  <c r="E574" i="2"/>
  <c r="E573" i="2"/>
  <c r="E567" i="2"/>
  <c r="E560" i="2"/>
  <c r="E558" i="2"/>
  <c r="E562" i="2"/>
  <c r="E561" i="2"/>
  <c r="E553" i="2"/>
  <c r="E539" i="2"/>
  <c r="E537" i="2"/>
  <c r="E538" i="2"/>
  <c r="E541" i="2"/>
  <c r="E551" i="2"/>
  <c r="E540" i="2"/>
  <c r="E545" i="2"/>
  <c r="E522" i="2"/>
  <c r="E526" i="2"/>
  <c r="E525" i="2"/>
  <c r="E531" i="2"/>
  <c r="E521" i="2"/>
  <c r="E518" i="2"/>
  <c r="E517" i="2"/>
  <c r="E532" i="2"/>
  <c r="E520" i="2"/>
  <c r="E519" i="2"/>
  <c r="E516" i="2"/>
  <c r="E514" i="2"/>
  <c r="E515" i="2"/>
  <c r="E509" i="2"/>
  <c r="E503" i="2"/>
  <c r="E478" i="2"/>
  <c r="E492" i="2"/>
  <c r="E489" i="2"/>
  <c r="E481" i="2"/>
  <c r="E494" i="2"/>
  <c r="E493" i="2"/>
  <c r="E496" i="2"/>
  <c r="E501" i="2"/>
  <c r="E497" i="2"/>
  <c r="E500" i="2"/>
  <c r="E499" i="2"/>
  <c r="E498" i="2"/>
  <c r="E490" i="2"/>
  <c r="E488" i="2"/>
  <c r="E487" i="2"/>
  <c r="E482" i="2"/>
  <c r="E475" i="2"/>
  <c r="E473" i="2"/>
  <c r="E472" i="2"/>
  <c r="E474" i="2"/>
  <c r="E479" i="2"/>
  <c r="E476" i="2"/>
  <c r="E467" i="2"/>
  <c r="E466" i="2"/>
  <c r="E465" i="2"/>
  <c r="E464" i="2"/>
  <c r="E463" i="2"/>
  <c r="E459" i="2"/>
  <c r="E458" i="2"/>
  <c r="E460" i="2"/>
  <c r="E457" i="2"/>
  <c r="E461" i="2"/>
  <c r="E456" i="2"/>
  <c r="E228" i="2"/>
  <c r="E227" i="2"/>
  <c r="E454" i="2"/>
  <c r="E452" i="2"/>
  <c r="E453" i="2"/>
  <c r="E451" i="2"/>
  <c r="E450" i="2"/>
  <c r="E449" i="2"/>
  <c r="E447" i="2"/>
  <c r="E446" i="2"/>
  <c r="E445" i="2"/>
  <c r="E444" i="2"/>
  <c r="E443" i="2"/>
  <c r="E442" i="2"/>
  <c r="E441" i="2"/>
  <c r="E439" i="2"/>
  <c r="E438" i="2"/>
  <c r="E437" i="2"/>
  <c r="E436" i="2"/>
  <c r="E435" i="2"/>
  <c r="E434" i="2"/>
  <c r="E431" i="2"/>
  <c r="E433" i="2"/>
  <c r="E423" i="2"/>
  <c r="E424" i="2"/>
  <c r="E425" i="2"/>
  <c r="E426" i="2"/>
  <c r="E418" i="2"/>
  <c r="E416" i="2"/>
  <c r="E415" i="2"/>
  <c r="E414" i="2"/>
  <c r="E413" i="2"/>
  <c r="E412" i="2"/>
  <c r="E411" i="2"/>
  <c r="E403" i="2"/>
  <c r="E404" i="2"/>
  <c r="E448" i="2"/>
  <c r="E405" i="2"/>
  <c r="E392" i="2"/>
  <c r="E399" i="2"/>
  <c r="E395" i="2"/>
  <c r="E394" i="2"/>
  <c r="E393" i="2"/>
  <c r="E391" i="2"/>
  <c r="E388" i="2"/>
  <c r="E389" i="2"/>
  <c r="E386" i="2"/>
  <c r="E385" i="2"/>
  <c r="E384" i="2"/>
  <c r="E383" i="2"/>
  <c r="E378" i="2"/>
  <c r="E377" i="2"/>
  <c r="E371" i="2"/>
  <c r="E370" i="2"/>
  <c r="E369" i="2"/>
  <c r="E368" i="2"/>
  <c r="E364" i="2"/>
  <c r="E363" i="2"/>
  <c r="E362" i="2"/>
  <c r="E361" i="2"/>
  <c r="E352" i="2"/>
  <c r="E351" i="2"/>
  <c r="E348" i="2"/>
  <c r="E349" i="2"/>
  <c r="E347" i="2"/>
  <c r="E350" i="2"/>
  <c r="E345" i="2"/>
  <c r="E342" i="2"/>
  <c r="E339" i="2"/>
  <c r="E337" i="2"/>
  <c r="E336" i="2"/>
  <c r="E335" i="2"/>
  <c r="E334" i="2"/>
  <c r="E272" i="2"/>
  <c r="E322" i="2"/>
  <c r="E323" i="2"/>
  <c r="E324" i="2"/>
  <c r="E325" i="2"/>
  <c r="E327" i="2"/>
  <c r="E328" i="2"/>
  <c r="E326" i="2"/>
  <c r="E321" i="2"/>
  <c r="E319" i="2"/>
  <c r="E318" i="2"/>
  <c r="E296" i="2"/>
  <c r="E294" i="2"/>
  <c r="E297" i="2"/>
  <c r="E289" i="2"/>
  <c r="E288" i="2"/>
  <c r="E285" i="2"/>
  <c r="E284" i="2"/>
  <c r="E283" i="2"/>
  <c r="E281" i="2"/>
  <c r="E278" i="2"/>
  <c r="E280" i="2"/>
  <c r="E277" i="2"/>
  <c r="E275" i="2"/>
  <c r="E271" i="2"/>
  <c r="E267" i="2"/>
  <c r="E268" i="2"/>
  <c r="E270" i="2"/>
  <c r="E269" i="2"/>
  <c r="E273" i="2"/>
  <c r="E266" i="2"/>
  <c r="E252" i="2"/>
  <c r="E254" i="2"/>
  <c r="E251" i="2"/>
  <c r="E255" i="2"/>
  <c r="E248" i="2"/>
  <c r="E246" i="2"/>
  <c r="E245" i="2"/>
  <c r="E250" i="2"/>
  <c r="E249" i="2"/>
  <c r="E247" i="2"/>
  <c r="E257" i="2"/>
  <c r="E256" i="2"/>
  <c r="E237" i="2"/>
  <c r="E221" i="2"/>
  <c r="E223" i="2"/>
  <c r="E224" i="2"/>
  <c r="E226" i="2"/>
  <c r="E232" i="2"/>
  <c r="E229" i="2"/>
  <c r="E233" i="2"/>
  <c r="E231" i="2"/>
  <c r="E230" i="2"/>
  <c r="E202" i="2"/>
  <c r="E198" i="2"/>
  <c r="E197" i="2"/>
  <c r="E196" i="2"/>
  <c r="E195" i="2"/>
  <c r="E194" i="2"/>
  <c r="E206" i="2"/>
  <c r="E203" i="2"/>
  <c r="E189" i="2"/>
  <c r="E188" i="2"/>
  <c r="E217" i="2"/>
  <c r="E219" i="2"/>
  <c r="E183" i="2"/>
  <c r="E182" i="2"/>
  <c r="E178" i="2"/>
  <c r="E172" i="2"/>
  <c r="E174" i="2"/>
  <c r="E175" i="2"/>
  <c r="E171" i="2"/>
  <c r="E173" i="2"/>
  <c r="E177" i="2"/>
  <c r="E176" i="2"/>
  <c r="E162" i="2"/>
  <c r="E163" i="2"/>
  <c r="E161" i="2"/>
  <c r="E159" i="2"/>
  <c r="E158" i="2"/>
  <c r="E151" i="2"/>
  <c r="E149" i="2"/>
  <c r="E143" i="2"/>
  <c r="E142" i="2"/>
  <c r="E140" i="2"/>
  <c r="E130" i="2"/>
  <c r="E128" i="2"/>
  <c r="E126" i="2"/>
  <c r="E119" i="2"/>
  <c r="E114" i="2"/>
  <c r="E107" i="2"/>
  <c r="E94" i="2"/>
  <c r="E89" i="2"/>
  <c r="E84" i="2"/>
  <c r="E80" i="2"/>
  <c r="E73" i="2"/>
  <c r="E67" i="2"/>
  <c r="E60" i="2"/>
  <c r="E58" i="2"/>
  <c r="E49" i="2"/>
  <c r="E47" i="2"/>
  <c r="E46" i="2"/>
  <c r="E34" i="2"/>
  <c r="E33" i="2"/>
  <c r="E31" i="2"/>
  <c r="E23" i="2"/>
  <c r="E22" i="2"/>
  <c r="E13" i="2"/>
  <c r="E12" i="2"/>
  <c r="E16" i="2"/>
  <c r="E14" i="2"/>
  <c r="E15" i="2"/>
  <c r="E338" i="2"/>
  <c r="E536" i="2"/>
  <c r="E568" i="2"/>
  <c r="G849" i="2" l="1"/>
</calcChain>
</file>

<file path=xl/sharedStrings.xml><?xml version="1.0" encoding="utf-8"?>
<sst xmlns="http://schemas.openxmlformats.org/spreadsheetml/2006/main" count="3138" uniqueCount="2158">
  <si>
    <r>
      <t xml:space="preserve">RETROUVER TOUTES NOS PROMOTIONS SUR NOTRE SITE :  </t>
    </r>
    <r>
      <rPr>
        <b/>
        <u/>
        <sz val="16"/>
        <color rgb="FF0070C0"/>
        <rFont val="Arial"/>
        <family val="2"/>
      </rPr>
      <t>www.laparfumerie.eu</t>
    </r>
  </si>
  <si>
    <t>A Remplir Obligatoirement</t>
  </si>
  <si>
    <t>EDT vapo 50 ml</t>
  </si>
  <si>
    <t>ZADIG &amp; VOLTAIRE</t>
  </si>
  <si>
    <t>EDT vapo 100 ml</t>
  </si>
  <si>
    <t>Lapidus pour Homme</t>
  </si>
  <si>
    <t>TED LAPIDUS</t>
  </si>
  <si>
    <t>TED3</t>
  </si>
  <si>
    <t>EDP vapo 100 ml</t>
  </si>
  <si>
    <t>Ferragamo Intense Leather</t>
  </si>
  <si>
    <t>SALVATORE FERRAGAMO</t>
  </si>
  <si>
    <t>SAL6</t>
  </si>
  <si>
    <t>ROCHAS</t>
  </si>
  <si>
    <t>Rem Homme</t>
  </si>
  <si>
    <t>REMINISCENCE</t>
  </si>
  <si>
    <t>REM28</t>
  </si>
  <si>
    <t>EDT vapo 75 ml</t>
  </si>
  <si>
    <t>PASCAL MORABITO</t>
  </si>
  <si>
    <t>PACO RABANNE</t>
  </si>
  <si>
    <t>EDP vapo 50 ml</t>
  </si>
  <si>
    <t>EDT Flacon Recharge 200 ml</t>
  </si>
  <si>
    <t xml:space="preserve">Phantom   </t>
  </si>
  <si>
    <t>PAC48</t>
  </si>
  <si>
    <t>Parfum vapo 100 ml</t>
  </si>
  <si>
    <t>NARCISO RODRIGUEZ</t>
  </si>
  <si>
    <t>MUGLER</t>
  </si>
  <si>
    <t>Alien Man</t>
  </si>
  <si>
    <t>MOSCHINO</t>
  </si>
  <si>
    <t>MONTBLANC</t>
  </si>
  <si>
    <t>Legend Spirit</t>
  </si>
  <si>
    <t>MON8</t>
  </si>
  <si>
    <t>EDT vapo 200 ml</t>
  </si>
  <si>
    <t>Legend</t>
  </si>
  <si>
    <t>MAUBOUSSIN</t>
  </si>
  <si>
    <t>LOLITA LEMPICKA</t>
  </si>
  <si>
    <t xml:space="preserve">L'Homme Sport </t>
  </si>
  <si>
    <t>LANVIN</t>
  </si>
  <si>
    <t>LVN12</t>
  </si>
  <si>
    <t>LALIQUE</t>
  </si>
  <si>
    <t>LACOSTE</t>
  </si>
  <si>
    <t>EDT vapo 125 ml</t>
  </si>
  <si>
    <t xml:space="preserve">Booster </t>
  </si>
  <si>
    <t>LAC18</t>
  </si>
  <si>
    <t>EDP vapo 60 ml</t>
  </si>
  <si>
    <t>KENZO</t>
  </si>
  <si>
    <t>Kenzo Homme</t>
  </si>
  <si>
    <t>KARL LAGERFELD</t>
  </si>
  <si>
    <t>JEANNE EN PROVENCE</t>
  </si>
  <si>
    <t>JEAN-PAUL GAULTIER</t>
  </si>
  <si>
    <t>Jaguar For Men</t>
  </si>
  <si>
    <t>JAGUAR</t>
  </si>
  <si>
    <t>Total</t>
  </si>
  <si>
    <t>Qté</t>
  </si>
  <si>
    <t>Prix vente EUROS</t>
  </si>
  <si>
    <r>
      <t>Prix public</t>
    </r>
    <r>
      <rPr>
        <b/>
        <sz val="9"/>
        <rFont val="Arial"/>
        <family val="2"/>
      </rPr>
      <t>*</t>
    </r>
  </si>
  <si>
    <t>-40 % et plus</t>
  </si>
  <si>
    <t>Marque</t>
  </si>
  <si>
    <t>Réf</t>
  </si>
  <si>
    <t>ISSEY MIYAKE</t>
  </si>
  <si>
    <t>EDT vapo 80 ml + 20 ml</t>
  </si>
  <si>
    <t xml:space="preserve">Fusion d'Issey Igo   </t>
  </si>
  <si>
    <t>ISS15B</t>
  </si>
  <si>
    <t xml:space="preserve">HUGO BOSS </t>
  </si>
  <si>
    <t>Hugo</t>
  </si>
  <si>
    <t>HUG7</t>
  </si>
  <si>
    <t>Eau Très Fraîche vapo 75 ml</t>
  </si>
  <si>
    <t>Terre D'Hermès</t>
  </si>
  <si>
    <t>HERMÈS</t>
  </si>
  <si>
    <t>HER45Z</t>
  </si>
  <si>
    <t>HER40</t>
  </si>
  <si>
    <t xml:space="preserve">Terre D'Hermès </t>
  </si>
  <si>
    <t>HER39</t>
  </si>
  <si>
    <t>Drakkar Noir</t>
  </si>
  <si>
    <t>GUY LAROCHE</t>
  </si>
  <si>
    <t>GUY6</t>
  </si>
  <si>
    <t>EDT vapo 30 ml</t>
  </si>
  <si>
    <t>GUESS</t>
  </si>
  <si>
    <t>GUERLAIN</t>
  </si>
  <si>
    <t>EDT vapo 90 ml</t>
  </si>
  <si>
    <t>Guilty Pour Homme</t>
  </si>
  <si>
    <t>GUCCI</t>
  </si>
  <si>
    <t>GUC13</t>
  </si>
  <si>
    <t>Black</t>
  </si>
  <si>
    <t>FERRARI</t>
  </si>
  <si>
    <t>FER2</t>
  </si>
  <si>
    <t>DOLCE &amp; GABBANA</t>
  </si>
  <si>
    <t>K By Dolce &amp; Gabbana</t>
  </si>
  <si>
    <t>DOL25</t>
  </si>
  <si>
    <t>Dior Homme Intense</t>
  </si>
  <si>
    <t>DIOR</t>
  </si>
  <si>
    <t>DIO122</t>
  </si>
  <si>
    <t>Sauvage</t>
  </si>
  <si>
    <t>DIO90</t>
  </si>
  <si>
    <t>Parfum vapo 60 ml</t>
  </si>
  <si>
    <t>DIO86</t>
  </si>
  <si>
    <t>DIO84</t>
  </si>
  <si>
    <t>EDT vapo  60 ml</t>
  </si>
  <si>
    <t>DIO83</t>
  </si>
  <si>
    <t>DIESEL</t>
  </si>
  <si>
    <t>Only The Brave</t>
  </si>
  <si>
    <t>DIE7</t>
  </si>
  <si>
    <t>DAVIDOFF</t>
  </si>
  <si>
    <t xml:space="preserve">Cool Water Homme </t>
  </si>
  <si>
    <t>DAV5</t>
  </si>
  <si>
    <t>CERRUTI</t>
  </si>
  <si>
    <t>1881 Homme</t>
  </si>
  <si>
    <t>CER3</t>
  </si>
  <si>
    <t>CARON</t>
  </si>
  <si>
    <t>PROMOTIONS PARFUMS HOMMES</t>
  </si>
  <si>
    <t xml:space="preserve">Aimez- Moi Comme Je Suis </t>
  </si>
  <si>
    <t>CRN10</t>
  </si>
  <si>
    <t>EDP Intense vapo 125 ml</t>
  </si>
  <si>
    <t>CRN9</t>
  </si>
  <si>
    <t>EDP Intense vapo 75 ml</t>
  </si>
  <si>
    <t>CRN8</t>
  </si>
  <si>
    <t>EDT Vivifiante vapo 200 ml</t>
  </si>
  <si>
    <t>CRN7</t>
  </si>
  <si>
    <t>EDT Vivifiante vapo 125 ml</t>
  </si>
  <si>
    <t>CRN6</t>
  </si>
  <si>
    <t xml:space="preserve">Pour Un Homme </t>
  </si>
  <si>
    <t>CRN2</t>
  </si>
  <si>
    <t>CRN1</t>
  </si>
  <si>
    <t xml:space="preserve">CALVIN KLEIN </t>
  </si>
  <si>
    <t>BURBERRY</t>
  </si>
  <si>
    <t>AZZARO</t>
  </si>
  <si>
    <t xml:space="preserve">Chrome Legend </t>
  </si>
  <si>
    <t>Chrome Aqua</t>
  </si>
  <si>
    <t>AZA17</t>
  </si>
  <si>
    <t>Chrome</t>
  </si>
  <si>
    <t>AZA16</t>
  </si>
  <si>
    <t>AZA15</t>
  </si>
  <si>
    <t>Azzaro Pour Homme Cologne Intense</t>
  </si>
  <si>
    <t>AZA13</t>
  </si>
  <si>
    <t>Azzaro Pour Homme</t>
  </si>
  <si>
    <t>AZA11</t>
  </si>
  <si>
    <t>Azzaro Pour homme</t>
  </si>
  <si>
    <t>AZA10</t>
  </si>
  <si>
    <t>ARMANI</t>
  </si>
  <si>
    <t>EDT vapo 110 ml</t>
  </si>
  <si>
    <t xml:space="preserve">EDP vapo 100 ml </t>
  </si>
  <si>
    <t>Le Parfum Noble</t>
  </si>
  <si>
    <t>MAISON LAZAAR</t>
  </si>
  <si>
    <t>LAZ3</t>
  </si>
  <si>
    <t>Le Parfum Rouge</t>
  </si>
  <si>
    <t>LAZ2</t>
  </si>
  <si>
    <t xml:space="preserve">Le Parfum D'Ali </t>
  </si>
  <si>
    <t>LAZ1</t>
  </si>
  <si>
    <t>CK One</t>
  </si>
  <si>
    <t>EDT Flacon/vapo 100 ml</t>
  </si>
  <si>
    <t xml:space="preserve">CK One </t>
  </si>
  <si>
    <t>CAL9</t>
  </si>
  <si>
    <t>Original</t>
  </si>
  <si>
    <t>PROMOTIONS PARFUMS MIXTE</t>
  </si>
  <si>
    <t>Les Notes Gourmandes Héliotrope</t>
  </si>
  <si>
    <t>REM22</t>
  </si>
  <si>
    <t>EDP vapo 30 ml</t>
  </si>
  <si>
    <t xml:space="preserve">Oud </t>
  </si>
  <si>
    <t>REM9</t>
  </si>
  <si>
    <t>Ambre</t>
  </si>
  <si>
    <t>REM8</t>
  </si>
  <si>
    <t>Rem</t>
  </si>
  <si>
    <t>EDT vapo  30 ml</t>
  </si>
  <si>
    <t>REM2</t>
  </si>
  <si>
    <t>YSL</t>
  </si>
  <si>
    <t xml:space="preserve">Black Opium    </t>
  </si>
  <si>
    <t>Bambou</t>
  </si>
  <si>
    <t>WEIL</t>
  </si>
  <si>
    <t>WEI1</t>
  </si>
  <si>
    <t>Valentino Donna</t>
  </si>
  <si>
    <t>VALENTINO</t>
  </si>
  <si>
    <t>VAL12</t>
  </si>
  <si>
    <t>Diva</t>
  </si>
  <si>
    <t>UNGARO</t>
  </si>
  <si>
    <t>UNG1</t>
  </si>
  <si>
    <t>Amo</t>
  </si>
  <si>
    <t>SAL5</t>
  </si>
  <si>
    <t>Signorina</t>
  </si>
  <si>
    <t>SAL2</t>
  </si>
  <si>
    <t>Eau de Rochas L'Escapade</t>
  </si>
  <si>
    <t>RHS17</t>
  </si>
  <si>
    <t>Mademoiselle Rochas In Black</t>
  </si>
  <si>
    <t>RHS10</t>
  </si>
  <si>
    <t>EDP vapo 90 ml</t>
  </si>
  <si>
    <t>REPETTO</t>
  </si>
  <si>
    <t>EDT Format voyage 7.5 ml</t>
  </si>
  <si>
    <t xml:space="preserve">Repetto  </t>
  </si>
  <si>
    <t>REP1Y</t>
  </si>
  <si>
    <t>PRADA</t>
  </si>
  <si>
    <t>EDT vapo 80 ml</t>
  </si>
  <si>
    <t>Cocktail Edition For Her</t>
  </si>
  <si>
    <t>PEPE JEANS</t>
  </si>
  <si>
    <t>Paul Smith Rose</t>
  </si>
  <si>
    <t>PAUL SMITH</t>
  </si>
  <si>
    <t>PAU1</t>
  </si>
  <si>
    <t>Sultan Noir</t>
  </si>
  <si>
    <t>PAS6</t>
  </si>
  <si>
    <t>Perle Precieuse</t>
  </si>
  <si>
    <t>PAS3</t>
  </si>
  <si>
    <t>EDP vapo 95 ml</t>
  </si>
  <si>
    <t>Purple Ruby</t>
  </si>
  <si>
    <t>PAS1</t>
  </si>
  <si>
    <t>EDP vapo 80 ml</t>
  </si>
  <si>
    <t>PAC24</t>
  </si>
  <si>
    <t>NINA RICCI</t>
  </si>
  <si>
    <t xml:space="preserve">Nina </t>
  </si>
  <si>
    <t>NIN2</t>
  </si>
  <si>
    <t>EDT vapo 60 ml</t>
  </si>
  <si>
    <t>Alien</t>
  </si>
  <si>
    <t>MUG20</t>
  </si>
  <si>
    <t>Angel</t>
  </si>
  <si>
    <t xml:space="preserve">Toy 2 </t>
  </si>
  <si>
    <t>MSC1</t>
  </si>
  <si>
    <t>EDP vapo 75 ml</t>
  </si>
  <si>
    <t>Promise Me</t>
  </si>
  <si>
    <t>So Sweet</t>
  </si>
  <si>
    <t>LOL12</t>
  </si>
  <si>
    <t>LANCÔME</t>
  </si>
  <si>
    <t>La Vie est Belle</t>
  </si>
  <si>
    <t>LAN12D</t>
  </si>
  <si>
    <t>LAN12</t>
  </si>
  <si>
    <t xml:space="preserve">La Vie Est Belle  </t>
  </si>
  <si>
    <t>LAN10</t>
  </si>
  <si>
    <t>LAN9</t>
  </si>
  <si>
    <t>Perles de Lalique</t>
  </si>
  <si>
    <t>LA SULTANE DE SABA</t>
  </si>
  <si>
    <t>LA MAISON DE LA VANILLE</t>
  </si>
  <si>
    <t>Vanille Sauvage de Madagascar</t>
  </si>
  <si>
    <t>MDV4</t>
  </si>
  <si>
    <t xml:space="preserve">Kenzo Jungle </t>
  </si>
  <si>
    <t>KEN25</t>
  </si>
  <si>
    <t>Flower By Kenzo Eau de Vie</t>
  </si>
  <si>
    <t>EDP Légère vapo 50 ml</t>
  </si>
  <si>
    <t>KEN11Y</t>
  </si>
  <si>
    <t>KEN4Y</t>
  </si>
  <si>
    <t xml:space="preserve">Flower By Kenzo </t>
  </si>
  <si>
    <t>KEN3</t>
  </si>
  <si>
    <t>Flower By Kenzo</t>
  </si>
  <si>
    <t>EDP vapo 25 ml</t>
  </si>
  <si>
    <t>For Women</t>
  </si>
  <si>
    <t>EDP vapo 45 ml</t>
  </si>
  <si>
    <t>LAG1</t>
  </si>
  <si>
    <t>La Belle</t>
  </si>
  <si>
    <t>Coriandre</t>
  </si>
  <si>
    <t>JEAN COUTURIER</t>
  </si>
  <si>
    <t xml:space="preserve">A Drop D'Issey    </t>
  </si>
  <si>
    <t>ISS3</t>
  </si>
  <si>
    <t>Fidji</t>
  </si>
  <si>
    <t>Terracotta Le Parfum</t>
  </si>
  <si>
    <t>GUE45</t>
  </si>
  <si>
    <t>Aqua Allegoria Nettare Di Sole</t>
  </si>
  <si>
    <t>GUE41</t>
  </si>
  <si>
    <t xml:space="preserve">La Petite Robe Noire </t>
  </si>
  <si>
    <t>GUE7</t>
  </si>
  <si>
    <t>GUE4</t>
  </si>
  <si>
    <t>GUE2</t>
  </si>
  <si>
    <t>Gucci Guilty</t>
  </si>
  <si>
    <t>GUC2</t>
  </si>
  <si>
    <t>GRÈS</t>
  </si>
  <si>
    <t>Cabotine Rose</t>
  </si>
  <si>
    <t>GIVENCHY</t>
  </si>
  <si>
    <t xml:space="preserve">Organza </t>
  </si>
  <si>
    <t>GIV35</t>
  </si>
  <si>
    <t>GIORGIO BEVERLY HILLS</t>
  </si>
  <si>
    <t>ESTÉE  LAUDER</t>
  </si>
  <si>
    <t xml:space="preserve">Wood For Her </t>
  </si>
  <si>
    <t>DSQUARED2</t>
  </si>
  <si>
    <t>DQR1</t>
  </si>
  <si>
    <t>J'Adore</t>
  </si>
  <si>
    <t>DIO7</t>
  </si>
  <si>
    <t>DIO6</t>
  </si>
  <si>
    <t>Loverdose</t>
  </si>
  <si>
    <t>DIE1</t>
  </si>
  <si>
    <t>Cool Water Femme</t>
  </si>
  <si>
    <t>DAV2</t>
  </si>
  <si>
    <t>Eau Hyper Fraîche</t>
  </si>
  <si>
    <t>COURRÈGES</t>
  </si>
  <si>
    <t>COU24</t>
  </si>
  <si>
    <t>Happy Parfum Femme</t>
  </si>
  <si>
    <t>CLINIQUE</t>
  </si>
  <si>
    <t>CLI3</t>
  </si>
  <si>
    <t>Aromatics Elixir</t>
  </si>
  <si>
    <t>CLI2</t>
  </si>
  <si>
    <t>CHANTAL THOMASS</t>
  </si>
  <si>
    <t>Image Woman</t>
  </si>
  <si>
    <t>CER9</t>
  </si>
  <si>
    <t>1881 Femme</t>
  </si>
  <si>
    <t>CER2</t>
  </si>
  <si>
    <t>Obession</t>
  </si>
  <si>
    <t>CAL6</t>
  </si>
  <si>
    <t xml:space="preserve">Ck One Shock For Her </t>
  </si>
  <si>
    <t>CAL1</t>
  </si>
  <si>
    <t>Noa</t>
  </si>
  <si>
    <t>CACHAREL</t>
  </si>
  <si>
    <t>CAC18</t>
  </si>
  <si>
    <t>CAC16</t>
  </si>
  <si>
    <t xml:space="preserve">Amor Amor </t>
  </si>
  <si>
    <t>CAC10</t>
  </si>
  <si>
    <t>Anaïs Anaïs</t>
  </si>
  <si>
    <t>CAC7</t>
  </si>
  <si>
    <t xml:space="preserve">Yes I Am </t>
  </si>
  <si>
    <t>CAC3</t>
  </si>
  <si>
    <t>Brit For Her</t>
  </si>
  <si>
    <t>BUR9</t>
  </si>
  <si>
    <t>Wanted Girl Tonic</t>
  </si>
  <si>
    <t>AZA3Y</t>
  </si>
  <si>
    <t xml:space="preserve">My Way </t>
  </si>
  <si>
    <t>ARM15</t>
  </si>
  <si>
    <t>ARM2</t>
  </si>
  <si>
    <t xml:space="preserve">Pink Sugar </t>
  </si>
  <si>
    <t>AQUOLINA</t>
  </si>
  <si>
    <t>AQU1</t>
  </si>
  <si>
    <t>PROMOTIONS PARFUMS FEMME</t>
  </si>
  <si>
    <t>L'abus d'alcool est dangereux pour la santé, consommez avec modération</t>
  </si>
  <si>
    <t>RICARD</t>
  </si>
  <si>
    <t>1 bouteille 70 cl + 1 carafe + 4 verres</t>
  </si>
  <si>
    <t xml:space="preserve">Coffret Collection Années 50 </t>
  </si>
  <si>
    <t>RIC1</t>
  </si>
  <si>
    <t>Rhum, Barbades - Bouteille de 70 cl</t>
  </si>
  <si>
    <t>Barbados Grande Réserve</t>
  </si>
  <si>
    <t>PLANTATION RUM</t>
  </si>
  <si>
    <t>PLT3</t>
  </si>
  <si>
    <t>Boisson Spiritueuse à Base De Rhum, Caraibes - Bouteille 70 cl</t>
  </si>
  <si>
    <t>Stiggings Fancy Pineapple</t>
  </si>
  <si>
    <t>PLT2</t>
  </si>
  <si>
    <t>Blended Whisky, Ecosse 3 x 5 cl</t>
  </si>
  <si>
    <t>Fine Spirit Coffret 3 Minis Balles de Golf</t>
  </si>
  <si>
    <t>OSA</t>
  </si>
  <si>
    <t>OSA1</t>
  </si>
  <si>
    <t>Rhum, Ile Maurice - Bouteille 70 cl + 2 Verres</t>
  </si>
  <si>
    <t>Coffret New Grove 5 ans</t>
  </si>
  <si>
    <t>NEW GROVE</t>
  </si>
  <si>
    <t>NEW1</t>
  </si>
  <si>
    <t>Single Malt Whisky Ecosse / Highlands jura - Bouteille en étui 70 cl</t>
  </si>
  <si>
    <t>Jura 12 ans</t>
  </si>
  <si>
    <t>JURA 12 ANS</t>
  </si>
  <si>
    <t>JUR1</t>
  </si>
  <si>
    <t>Single Malt Whisky Ecosse / Highlands Jura 70 cl + 2 Verres collection</t>
  </si>
  <si>
    <t>JURA</t>
  </si>
  <si>
    <t>JUR2</t>
  </si>
  <si>
    <t>Blended Whisky  Ecosse - Bouteille en étui 70 cl</t>
  </si>
  <si>
    <t>HANKEY BANNISTER</t>
  </si>
  <si>
    <t>HAB1</t>
  </si>
  <si>
    <t>Single Malt Whisky Ecosse Highlands - Bouteille en étui 70 cl</t>
  </si>
  <si>
    <t>Fettercairn 12 ans</t>
  </si>
  <si>
    <t>FETTERCAIRN</t>
  </si>
  <si>
    <t>FET1</t>
  </si>
  <si>
    <t>Rhum - Bouteille en étui 70 cl</t>
  </si>
  <si>
    <t>FAIR</t>
  </si>
  <si>
    <t>FAI1</t>
  </si>
  <si>
    <t>Gin Poitou-charentes - Bouteille 70 cl + 1 Verre</t>
  </si>
  <si>
    <t>Coffret Gin de France</t>
  </si>
  <si>
    <t>CITADELLE</t>
  </si>
  <si>
    <t>CIT1</t>
  </si>
  <si>
    <t>Punch Au Rhum Banane Cacao - Bouteille 70 cl</t>
  </si>
  <si>
    <t>Criollo</t>
  </si>
  <si>
    <t>ARHUMATIC</t>
  </si>
  <si>
    <t>ARH2</t>
  </si>
  <si>
    <t>Punch au Rhum Passion Vanille - Bouteille 70 cl</t>
  </si>
  <si>
    <t>Passiflora Edulis</t>
  </si>
  <si>
    <t>ARH1</t>
  </si>
  <si>
    <t>Chinon Rouge Caisse de 6 Bouteilles 75 cl</t>
  </si>
  <si>
    <t xml:space="preserve">Le Dolmen 2019 </t>
  </si>
  <si>
    <t>DOMAINE JAULIN-PLAISANTIN</t>
  </si>
  <si>
    <t>DJP1</t>
  </si>
  <si>
    <t>Rouge - Caisse de 6 bouteilles 75 cl</t>
  </si>
  <si>
    <t>Sommelongue 2020 - Côte du Rhône</t>
  </si>
  <si>
    <t>DOMAINE ANDRÉ BRUNEL</t>
  </si>
  <si>
    <t>AND1</t>
  </si>
  <si>
    <t>Rouge Biologique Caisse de 6 Bouteilles 75 cl</t>
  </si>
  <si>
    <t xml:space="preserve">Blaye - Côtes De Bordeaux 2017 </t>
  </si>
  <si>
    <t>CHÂTEAU PEY-BONHOMME LES TOURS</t>
  </si>
  <si>
    <t>PEY1</t>
  </si>
  <si>
    <t>Côte De Provence Caisse de 6 Bouteilles 75 cl</t>
  </si>
  <si>
    <t xml:space="preserve">Cuvée Éléonore Rosé 2019 </t>
  </si>
  <si>
    <t>CHÂTEAU DE JASSON</t>
  </si>
  <si>
    <t>JAS1</t>
  </si>
  <si>
    <t>Blanc - Caisse de 6 bouteilles 75 cl</t>
  </si>
  <si>
    <t xml:space="preserve">Vin Blanc Bio AOP Languedoc 2017 </t>
  </si>
  <si>
    <t>CHATEAU DE CAZENEUVE</t>
  </si>
  <si>
    <t>CAZ1</t>
  </si>
  <si>
    <t>GRANDS VINS DE FRANCE</t>
  </si>
  <si>
    <t>Saint-Julien les Fiefs de Lagrange 2015 + Haut Médoc La Closerie de Camensac 2015 + Pessac Léognan 2015</t>
  </si>
  <si>
    <t>GVF2</t>
  </si>
  <si>
    <t>Rouge - caisse de 6 bouteilles  75 cl</t>
  </si>
  <si>
    <t xml:space="preserve">Cuvée Prestige Haut-Medoc Millesime 2016 </t>
  </si>
  <si>
    <t>CHÂTEAU LAGRAVE-CISSAN</t>
  </si>
  <si>
    <t>CLC1</t>
  </si>
  <si>
    <t>Sauternes 2010</t>
  </si>
  <si>
    <t>CHÂTEAU BÊCHEREAU</t>
  </si>
  <si>
    <t>BEC1</t>
  </si>
  <si>
    <t>Spray d'ambiance et textile désodorisant 250 ml</t>
  </si>
  <si>
    <t>PARFUMS DE NICHE</t>
  </si>
  <si>
    <t>Wood Bouquet</t>
  </si>
  <si>
    <t>PDN6</t>
  </si>
  <si>
    <t>Pour la Maison</t>
  </si>
  <si>
    <t>Favorise la détente et l’endormissement - 3 capsules</t>
  </si>
  <si>
    <t>Iris Capsules Sleep Box Trio</t>
  </si>
  <si>
    <t>ESSENTIAL E2 ELEMENTS</t>
  </si>
  <si>
    <t>EEE6</t>
  </si>
  <si>
    <t>ROGÉ CAVAILLÈS</t>
  </si>
  <si>
    <t>Hydratant Peaux Sèches 400 ml</t>
  </si>
  <si>
    <t xml:space="preserve">Douche-Lait </t>
  </si>
  <si>
    <t>ROG26</t>
  </si>
  <si>
    <t>Crème Lavante Surgras 500 ml</t>
  </si>
  <si>
    <t xml:space="preserve">Dermo - U.H.T </t>
  </si>
  <si>
    <t>ROG25</t>
  </si>
  <si>
    <t>Lait De Figue 1 Litre</t>
  </si>
  <si>
    <t>Lait Bain Et Douche Surgras Actif</t>
  </si>
  <si>
    <t>ROG16</t>
  </si>
  <si>
    <t>Gel Bain Et Douche Surgras Actif</t>
  </si>
  <si>
    <t>Fleur de Coton 1 Litre</t>
  </si>
  <si>
    <t>ROG8</t>
  </si>
  <si>
    <t>Mousse Nettoyante Douche corps 50 ml</t>
  </si>
  <si>
    <t xml:space="preserve">Body Mousse Fruits De La Passion </t>
  </si>
  <si>
    <t>QIRINESS</t>
  </si>
  <si>
    <t>QIR51</t>
  </si>
  <si>
    <t>NUXE</t>
  </si>
  <si>
    <t>Usage quotidien 150 ml</t>
  </si>
  <si>
    <t>Soin Lavant Intime Doux Fleur de Coton &amp; Aloe Vera Bio</t>
  </si>
  <si>
    <t>ENERGIE FRUIT</t>
  </si>
  <si>
    <t>ENF18</t>
  </si>
  <si>
    <t>Gel Douche certifiée Bio PH neutre 200 ml</t>
  </si>
  <si>
    <t>Douche Soin Fleur de Tiaré &amp; Aloe Vera Bio</t>
  </si>
  <si>
    <t>ENF14</t>
  </si>
  <si>
    <t>Gel Douche certifiée BIO PH neutre 200 ml</t>
  </si>
  <si>
    <t>Douche Soin Fleur de Verveine &amp; Aloe Vera Bio</t>
  </si>
  <si>
    <t>ENF13</t>
  </si>
  <si>
    <t>Savon Parfum fleur de coton dans sa Boîte Métal 100g</t>
  </si>
  <si>
    <t>LA SAVONNERIE DE NYONS</t>
  </si>
  <si>
    <t>Bébé et Maman</t>
  </si>
  <si>
    <t>LSN45</t>
  </si>
  <si>
    <t>Savon 100 g dans sa boîte métal décorée</t>
  </si>
  <si>
    <t xml:space="preserve">Savon Aux Algues </t>
  </si>
  <si>
    <t>LSN18</t>
  </si>
  <si>
    <t xml:space="preserve">Savon Au Lait D'Ânesse Bio </t>
  </si>
  <si>
    <t>LSN6</t>
  </si>
  <si>
    <t>Savon au beurre de karité BIO dans sa boîte métal 100g</t>
  </si>
  <si>
    <t xml:space="preserve">Le Savon Du Bricoleur </t>
  </si>
  <si>
    <t>LSN1</t>
  </si>
  <si>
    <t>Déodorant Roll-On efficacité 24h 50 ml</t>
  </si>
  <si>
    <t xml:space="preserve">Nuage de Fraîcheur </t>
  </si>
  <si>
    <t>SANOFLORE</t>
  </si>
  <si>
    <t>SAN4</t>
  </si>
  <si>
    <t>Vent de Citrus</t>
  </si>
  <si>
    <t>SAN3</t>
  </si>
  <si>
    <t>Déodorant Stick 75 ml</t>
  </si>
  <si>
    <t>CAL11</t>
  </si>
  <si>
    <t>BIEN ÊTRE / HYGIÈNE</t>
  </si>
  <si>
    <t>1 brosse lissante + 1 peigne + 1 spray thermoprotecteur + brosse paddle x pops</t>
  </si>
  <si>
    <t>Coffret Complet Pour Cheveux</t>
  </si>
  <si>
    <t>IKOO</t>
  </si>
  <si>
    <t>IKO24</t>
  </si>
  <si>
    <t>Shampooing 1 Litre + masque 1 Litre à la kératine</t>
  </si>
  <si>
    <t>Coffret Keratin G</t>
  </si>
  <si>
    <t>PROHAIR PROFESSIONAL</t>
  </si>
  <si>
    <t>PHR13</t>
  </si>
  <si>
    <t>TIGI</t>
  </si>
  <si>
    <t>Masque à la Kératine &amp; Huile d'avocat 1 Litre</t>
  </si>
  <si>
    <t>Botox Capillaire</t>
  </si>
  <si>
    <t>PHR10</t>
  </si>
  <si>
    <t>Masque fluide repulpant 175 ml</t>
  </si>
  <si>
    <t>Phytodensia</t>
  </si>
  <si>
    <t xml:space="preserve">PHYTO </t>
  </si>
  <si>
    <t>PHY8</t>
  </si>
  <si>
    <t>LES HUILETTES</t>
  </si>
  <si>
    <t>CHEVEUX</t>
  </si>
  <si>
    <t>Pour cheveux colorés ou abimés 100 ml</t>
  </si>
  <si>
    <t>Spray Duo Treatment</t>
  </si>
  <si>
    <t>IKO20</t>
  </si>
  <si>
    <t>Masque &amp; Démélant Hydratant 300 ml</t>
  </si>
  <si>
    <t xml:space="preserve">Masque 2 en 1 - Monoi et Huile de Macadamia Bio </t>
  </si>
  <si>
    <t>ENF8</t>
  </si>
  <si>
    <t>Masque &amp; Démêlant Nourrissant 300 ml</t>
  </si>
  <si>
    <t>Masque 2 en 1 - Coco et Beurre de Karité Bio</t>
  </si>
  <si>
    <t>ENF7</t>
  </si>
  <si>
    <t>Soin cheveux cassants 750 ml</t>
  </si>
  <si>
    <t>Bed Head - Resurrection</t>
  </si>
  <si>
    <t>TIG19</t>
  </si>
  <si>
    <t>Démêlant Lissant avec ou sans rinçage 150 ml</t>
  </si>
  <si>
    <t>Soin Démêlant Disciplinant - Monoï Rose &amp; Huile Argan Bio</t>
  </si>
  <si>
    <t>ENF12</t>
  </si>
  <si>
    <t>Démêlant Nourissant avec ou sans rinçage 150 ml</t>
  </si>
  <si>
    <t>Soin Démêlant - Monoï Oranger &amp; Huile de Lin Bio</t>
  </si>
  <si>
    <t>ENF10</t>
  </si>
  <si>
    <t>Shampooing Soin Hydratation  250 ml</t>
  </si>
  <si>
    <t>Shampooing Sans Sulfate - Monoi &amp; Huile de Macadamia Bio</t>
  </si>
  <si>
    <t>ENF4</t>
  </si>
  <si>
    <t>Shampooing Nourrissant Cheveux Frisés 250 ml</t>
  </si>
  <si>
    <t>Shampooing Sans Sulfate - Coco &amp; Huile de Karité Bio</t>
  </si>
  <si>
    <t>ENF3</t>
  </si>
  <si>
    <t>Thé Vert Menthe &amp; Aloe Vera Bio Racines grasses pointes sèches 250 ml</t>
  </si>
  <si>
    <t xml:space="preserve">Shampooing Sans Sulfate - Detox </t>
  </si>
  <si>
    <t>ENF2</t>
  </si>
  <si>
    <t>Shampooing</t>
  </si>
  <si>
    <t>Lotion Après-rasage 300 ml</t>
  </si>
  <si>
    <t>Tabac Original</t>
  </si>
  <si>
    <t>TABAC ORIGINAL</t>
  </si>
  <si>
    <t>TAB4</t>
  </si>
  <si>
    <t>SHISEIDO</t>
  </si>
  <si>
    <t>INSTITUT KARITÉ</t>
  </si>
  <si>
    <t>Terre d'Hermès</t>
  </si>
  <si>
    <t>Déodorant Stick  75 g</t>
  </si>
  <si>
    <t>Cool Water</t>
  </si>
  <si>
    <t>DAV6</t>
  </si>
  <si>
    <t>CLARINS</t>
  </si>
  <si>
    <t xml:space="preserve">Spécial hommes </t>
  </si>
  <si>
    <t>PAYOT</t>
  </si>
  <si>
    <t>GARANCIA</t>
  </si>
  <si>
    <t>Anti-Rondeurs Rebelles 200 ml</t>
  </si>
  <si>
    <t>Masvelt</t>
  </si>
  <si>
    <t>CLA71</t>
  </si>
  <si>
    <t>Super tonifiante 100 ml</t>
  </si>
  <si>
    <t>Huile Tonic</t>
  </si>
  <si>
    <t>CLA66</t>
  </si>
  <si>
    <t>Crème Mains 75 ml</t>
  </si>
  <si>
    <t>Huile D'Argan Bio</t>
  </si>
  <si>
    <t>LSN28</t>
  </si>
  <si>
    <t>Crème mains et ongles 30 ml</t>
  </si>
  <si>
    <t>Rêve de Miel</t>
  </si>
  <si>
    <t>NUX28</t>
  </si>
  <si>
    <t>Nourrit, lisse, rénove, répare  125 ml</t>
  </si>
  <si>
    <t>Crème Jeunesse des Pieds</t>
  </si>
  <si>
    <t>CLA165</t>
  </si>
  <si>
    <t>Brume Parfumée 250 ml</t>
  </si>
  <si>
    <t>Lady Tenderess</t>
  </si>
  <si>
    <t>WOMEN'S SECRET</t>
  </si>
  <si>
    <t>WOM6</t>
  </si>
  <si>
    <t>Forever Gold</t>
  </si>
  <si>
    <t>WOM5</t>
  </si>
  <si>
    <t>Exotic Love</t>
  </si>
  <si>
    <t>WOM4</t>
  </si>
  <si>
    <t>Daily Romance</t>
  </si>
  <si>
    <t>WOM3</t>
  </si>
  <si>
    <t>Kiss Moments</t>
  </si>
  <si>
    <t>WOM2</t>
  </si>
  <si>
    <t>Pretty &amp; Sexy</t>
  </si>
  <si>
    <t>WOM1</t>
  </si>
  <si>
    <t xml:space="preserve">Nutrissance </t>
  </si>
  <si>
    <t>Ultra Nourrissant Tout-en-un Corps, Visage et Lèvres 25 g</t>
  </si>
  <si>
    <t>Baume SOS All-In-One Rescue</t>
  </si>
  <si>
    <t>HUL7</t>
  </si>
  <si>
    <t>Lait Corps 200 ml</t>
  </si>
  <si>
    <t xml:space="preserve">Lait D'Ânesse Bio </t>
  </si>
  <si>
    <t>LSN10</t>
  </si>
  <si>
    <t>Lait Corps parfumé 200 ml</t>
  </si>
  <si>
    <t xml:space="preserve">A Drop d'Issey   </t>
  </si>
  <si>
    <t>ISSY MIYAKE</t>
  </si>
  <si>
    <t>ISS4</t>
  </si>
  <si>
    <t>INSTITUT ESTHEDERM</t>
  </si>
  <si>
    <t>Corps</t>
  </si>
  <si>
    <t>A la fleur de coton et à l'aloe vera 200 ml</t>
  </si>
  <si>
    <t>Lait Corps Certifie Bio</t>
  </si>
  <si>
    <t>ENF21</t>
  </si>
  <si>
    <t>Crème hydratante 100 ml</t>
  </si>
  <si>
    <t>Crème Jeunesse des Mains</t>
  </si>
  <si>
    <t>CLA69</t>
  </si>
  <si>
    <t>Au beurre de Karité 400 ml</t>
  </si>
  <si>
    <t>Baume Corps Super Hydratant</t>
  </si>
  <si>
    <t>CLA65</t>
  </si>
  <si>
    <t>Au Beurre De Karité  200 ml</t>
  </si>
  <si>
    <t xml:space="preserve">Baume Corps Super Hydratant </t>
  </si>
  <si>
    <t>CLA64</t>
  </si>
  <si>
    <t>Soin jeunesse lift-regalbant  75 ml</t>
  </si>
  <si>
    <t xml:space="preserve">Extra-Firming Cou &amp; Décolleté </t>
  </si>
  <si>
    <t>CLA42Y</t>
  </si>
  <si>
    <t>Flacon vapo 100 ml</t>
  </si>
  <si>
    <t xml:space="preserve">Eau Des Jardins </t>
  </si>
  <si>
    <t>CLA6</t>
  </si>
  <si>
    <t xml:space="preserve">Eau Ressourçante </t>
  </si>
  <si>
    <t>CLA5</t>
  </si>
  <si>
    <t>Lait Hydratant 250 ml</t>
  </si>
  <si>
    <t xml:space="preserve">Eau Dynamisante </t>
  </si>
  <si>
    <t>CLA4</t>
  </si>
  <si>
    <t>Essence Aeria</t>
  </si>
  <si>
    <t>SAN2</t>
  </si>
  <si>
    <t>Éclat &amp; Anti-Âge Lissant 5 ml</t>
  </si>
  <si>
    <t>Contour des Yeux</t>
  </si>
  <si>
    <t>HUL4</t>
  </si>
  <si>
    <t>Soin anti-age contour yeux et lèvres 15 ml</t>
  </si>
  <si>
    <t>Ialugen Advance Sublim Care</t>
  </si>
  <si>
    <t>LABORATOIRES GENEVRIER</t>
  </si>
  <si>
    <t>GEN2</t>
  </si>
  <si>
    <t>Soin Lissant Contour Des Yeux 15 ml</t>
  </si>
  <si>
    <t xml:space="preserve">Lift &amp; Repair </t>
  </si>
  <si>
    <t>ETD12</t>
  </si>
  <si>
    <t>FILORGA</t>
  </si>
  <si>
    <t>Contour des Yeux Ultra Concentré 15 ml</t>
  </si>
  <si>
    <t xml:space="preserve">Advanced Night Repair </t>
  </si>
  <si>
    <t>EST6</t>
  </si>
  <si>
    <t>Concentré Contour Des Yeux 15 ml</t>
  </si>
  <si>
    <t>EST5</t>
  </si>
  <si>
    <t>Défatigant éclair 1ères rides 15 ml</t>
  </si>
  <si>
    <t>Multi-Active Yeux</t>
  </si>
  <si>
    <t>CLA161</t>
  </si>
  <si>
    <t>Concentré Zone Regard 15 ml</t>
  </si>
  <si>
    <t>Total Eye Lift</t>
  </si>
  <si>
    <t>CLA43</t>
  </si>
  <si>
    <t>Baume comblant yeux rides et fermeté 15 ml</t>
  </si>
  <si>
    <t>Total Eye Smooth</t>
  </si>
  <si>
    <t>CLA20Z</t>
  </si>
  <si>
    <t>Défatigant éclair yeux premières rides, anti-cernes 15 ml</t>
  </si>
  <si>
    <t>Total Eye Revive</t>
  </si>
  <si>
    <t>CLA20Y</t>
  </si>
  <si>
    <t>Baume-masque yeux désaltérant, apaisant  20 ml</t>
  </si>
  <si>
    <t>Total Eye Hydrate</t>
  </si>
  <si>
    <t>CLA20X</t>
  </si>
  <si>
    <t>Traitement Yeux Anti âge Intensif 20 ml</t>
  </si>
  <si>
    <t>Double Serum Eye</t>
  </si>
  <si>
    <t>CLA20</t>
  </si>
  <si>
    <t>Sérum Concentré Activateur Énergisant  75 ml</t>
  </si>
  <si>
    <t>Ultimune</t>
  </si>
  <si>
    <t>SHI6</t>
  </si>
  <si>
    <t>Sérum Concentré Activateur Énergisant  50 ml</t>
  </si>
  <si>
    <t>SHI5</t>
  </si>
  <si>
    <t>Sérum Lift Raffermissant 30 ml</t>
  </si>
  <si>
    <t>Élixir Temps Précieux</t>
  </si>
  <si>
    <t>QIR29X</t>
  </si>
  <si>
    <t>Concentré Suprême Jeunesse  15 ml</t>
  </si>
  <si>
    <t>Booster Temps Sublime</t>
  </si>
  <si>
    <t>QIR29</t>
  </si>
  <si>
    <t>Sérum Hydratant Intense 30 ml</t>
  </si>
  <si>
    <t xml:space="preserve">Elixir Source Eau </t>
  </si>
  <si>
    <t>QIR23</t>
  </si>
  <si>
    <t>Lissant &amp; Lâcher-Prise 15 ml</t>
  </si>
  <si>
    <t>Sérum Nuit Anti-Âge Night</t>
  </si>
  <si>
    <t>HUL3</t>
  </si>
  <si>
    <t>Anti-Pollution &amp; Énergie - Anti-Âge 15 ml</t>
  </si>
  <si>
    <t>Sérum Anti-Imperfections Day</t>
  </si>
  <si>
    <t>HUL2</t>
  </si>
  <si>
    <t>Sérum Absolu Tenseur 30 ml</t>
  </si>
  <si>
    <t>ETD13</t>
  </si>
  <si>
    <t>Sérum Unifiant Illuminateur 30 ml</t>
  </si>
  <si>
    <t xml:space="preserve">Pigment- Perfect </t>
  </si>
  <si>
    <t>FIL24</t>
  </si>
  <si>
    <t>Sérum Multi-Correcteur Suprême 30 ml</t>
  </si>
  <si>
    <t>NCEF Intensive</t>
  </si>
  <si>
    <t>FIL16</t>
  </si>
  <si>
    <t>Sérum Complexe Multi-Réparation Synchronisée 50 ml</t>
  </si>
  <si>
    <t>EST8</t>
  </si>
  <si>
    <t>Sérum Complexe Multi-Réparation Synchronisée 30 ml</t>
  </si>
  <si>
    <t>EST7</t>
  </si>
  <si>
    <t xml:space="preserve">Sérum Visage </t>
  </si>
  <si>
    <t>Concentré Régénération Intense 20 ml</t>
  </si>
  <si>
    <t>EST4</t>
  </si>
  <si>
    <t>Soin anti-âge d'exception 50 ml</t>
  </si>
  <si>
    <t>Multi-Intensive Supra Sérum Lift</t>
  </si>
  <si>
    <t>CLA34</t>
  </si>
  <si>
    <t>Le sérum hydratant des peaux assoiffées 30 ml</t>
  </si>
  <si>
    <t>Hydra-Essentiel Bi-Sérum Intensif</t>
  </si>
  <si>
    <t>CLA21</t>
  </si>
  <si>
    <t>Crème Magnifica</t>
  </si>
  <si>
    <t>SAN1</t>
  </si>
  <si>
    <t>Crème Suprême Jeunesse Redensifiante Texture Light 50 ml</t>
  </si>
  <si>
    <t xml:space="preserve">Caresse Temps Sublime Riche </t>
  </si>
  <si>
    <t>QIR27</t>
  </si>
  <si>
    <t>Crème Ultime Anti-Âge Régénérante 50 ml</t>
  </si>
  <si>
    <t>Caresse Temps Sublime Nuit</t>
  </si>
  <si>
    <t>QIR26</t>
  </si>
  <si>
    <t>Crème Visage 40 ml</t>
  </si>
  <si>
    <t xml:space="preserve">Lait d'Ânesse Bio </t>
  </si>
  <si>
    <t>LSN14</t>
  </si>
  <si>
    <t xml:space="preserve">Eau Cellulaire </t>
  </si>
  <si>
    <t>Gelée Evanescente Rééquilibrante 30 ml</t>
  </si>
  <si>
    <t>Perle du Marabout</t>
  </si>
  <si>
    <t>GAR27</t>
  </si>
  <si>
    <t>Soin Réparateur Hydratant  40 ml</t>
  </si>
  <si>
    <t>Neocica</t>
  </si>
  <si>
    <t>FIL36</t>
  </si>
  <si>
    <t>Gelée Hydratante Anti-pollution Tellement Différente 125 ml</t>
  </si>
  <si>
    <t>Basic 3 Temps</t>
  </si>
  <si>
    <t>CLI21</t>
  </si>
  <si>
    <t>Gel hydratant tellement différent - flacon pompe 125 ml</t>
  </si>
  <si>
    <t>CLI15</t>
  </si>
  <si>
    <t>Crème Régénérante Anti-rides peau sèche 50 ml</t>
  </si>
  <si>
    <t xml:space="preserve">Extra-Firming Nuit </t>
  </si>
  <si>
    <t>CLA41</t>
  </si>
  <si>
    <t>Crème Régénérante Anti-rides toutes peaux 50 ml</t>
  </si>
  <si>
    <t>CLA40</t>
  </si>
  <si>
    <t>Crème 1ères Rides Antioxydante peaux sèches 50 ml</t>
  </si>
  <si>
    <t xml:space="preserve">Multi-Active Jour </t>
  </si>
  <si>
    <t>CLA36</t>
  </si>
  <si>
    <t>Crème Haute Exigence Peaux très sèches 50 ml</t>
  </si>
  <si>
    <t>Multi-Intensive Nuit</t>
  </si>
  <si>
    <t>CLA33</t>
  </si>
  <si>
    <t>Crème Visage</t>
  </si>
  <si>
    <t>2 Patchs 1.2 g</t>
  </si>
  <si>
    <t xml:space="preserve">Wrap Duo Purifiant Nez </t>
  </si>
  <si>
    <t>QIR43</t>
  </si>
  <si>
    <t>Soin anti points noirs désincrustant de pores obstrués - tube 30ml</t>
  </si>
  <si>
    <t>Expert Points Noirs</t>
  </si>
  <si>
    <t>PAY15</t>
  </si>
  <si>
    <t>Brume  protectrice oxygénante 100 ml</t>
  </si>
  <si>
    <t>Ialugen Advance Urban Air</t>
  </si>
  <si>
    <t>GEN5</t>
  </si>
  <si>
    <t>KIEHL'S</t>
  </si>
  <si>
    <t>Brume D'Eau Cellullaire 200 ml</t>
  </si>
  <si>
    <t>ETD1</t>
  </si>
  <si>
    <t>Sérum stimulant + Soin gainant Cils &amp; Sourcils  2 x 6.5 ml</t>
  </si>
  <si>
    <t>Optim-Eyes Lashes &amp; Brows</t>
  </si>
  <si>
    <t>FIL42</t>
  </si>
  <si>
    <t xml:space="preserve">Visage </t>
  </si>
  <si>
    <t>Masque Thermo-Purifiant 50 ml</t>
  </si>
  <si>
    <t>Le Wrap Terre D'Orient</t>
  </si>
  <si>
    <t>QIR40</t>
  </si>
  <si>
    <t>Masque Visage</t>
  </si>
  <si>
    <t>Pré-Soin Activateur de Lumière 200 ml</t>
  </si>
  <si>
    <t xml:space="preserve">Lotion Éclat Parfait </t>
  </si>
  <si>
    <t>QIR18</t>
  </si>
  <si>
    <t>Eau Micellaire active 400 ml</t>
  </si>
  <si>
    <t>Ialugen Advance Urban</t>
  </si>
  <si>
    <t>GEN4</t>
  </si>
  <si>
    <t>Eau Micellaire active 100 ml</t>
  </si>
  <si>
    <t>GEN3</t>
  </si>
  <si>
    <t>Nettoyant Visage au Calendula 500 ml</t>
  </si>
  <si>
    <t xml:space="preserve">Calnedula Deep Cleansing Foaming Face Wash </t>
  </si>
  <si>
    <t>KIE8</t>
  </si>
  <si>
    <t>Lotion fortifiante à la Gelée Royale 150 ml</t>
  </si>
  <si>
    <t>Abeille Royale</t>
  </si>
  <si>
    <t>GUE96</t>
  </si>
  <si>
    <t>Global-Repair Essence</t>
  </si>
  <si>
    <t>FIL41</t>
  </si>
  <si>
    <t>Lotion Régénérante Suprême 150 ml</t>
  </si>
  <si>
    <t xml:space="preserve">Nctf-Essence </t>
  </si>
  <si>
    <t>FIL38</t>
  </si>
  <si>
    <t>Lotion Exfoliante - Peaux Mixtes à Grasses</t>
  </si>
  <si>
    <t>Clarifying Lotion 3</t>
  </si>
  <si>
    <t>CLI14</t>
  </si>
  <si>
    <t>Lotion Exfoliante  - Peaux Très Sèches à Sèches  200 ml</t>
  </si>
  <si>
    <t xml:space="preserve">Clarifying Lotion 1 </t>
  </si>
  <si>
    <t>CLI12</t>
  </si>
  <si>
    <t>Lotion de jeunesse retexturisante Soin anti-âge 60+ 200 ml</t>
  </si>
  <si>
    <t xml:space="preserve">Nutri Lumière </t>
  </si>
  <si>
    <t>CLA44</t>
  </si>
  <si>
    <t>Démaquille, tonifie et revivifie 200 ml</t>
  </si>
  <si>
    <t xml:space="preserve">Démaquillant Tonic Express </t>
  </si>
  <si>
    <t>CLA14</t>
  </si>
  <si>
    <t>Démaquillant / Lotion Visage</t>
  </si>
  <si>
    <t>SOINS</t>
  </si>
  <si>
    <t>PARISAX</t>
  </si>
  <si>
    <t>Set 10 Pinceaux +  Etui de rangement</t>
  </si>
  <si>
    <t>Luxe 10 Pièces Brush</t>
  </si>
  <si>
    <t>NUDE BY NATURE</t>
  </si>
  <si>
    <t>NUD4</t>
  </si>
  <si>
    <t>MAKEUP REVOLUTION</t>
  </si>
  <si>
    <t>BELLÁPIERRE</t>
  </si>
  <si>
    <t>Touche Eclat teinte 02  + Mini Mascara Effet Faux Cils noir</t>
  </si>
  <si>
    <t>Touche Éclat Le Teint</t>
  </si>
  <si>
    <t>YSL64A</t>
  </si>
  <si>
    <t xml:space="preserve">24 surprises de maquillage </t>
  </si>
  <si>
    <t xml:space="preserve">Calendrier de L'Avent 2021 </t>
  </si>
  <si>
    <t>PAR31</t>
  </si>
  <si>
    <t>Base de teint 30 ml + fond de teint poudre 10 g + Fixateur maquillage 60 ml + Pinceau + Gloss + Trousse</t>
  </si>
  <si>
    <t>Fresh Complexion W4 Soft Sand</t>
  </si>
  <si>
    <t>NUD3</t>
  </si>
  <si>
    <t>Coffrets</t>
  </si>
  <si>
    <t>Fresh Complexion N2 Classic Beige</t>
  </si>
  <si>
    <t>NUD2</t>
  </si>
  <si>
    <t>Base de teint 15 ml + Fond de Teint Poudre Libre Éclat 4 g + Mini Pinceau Kabuki</t>
  </si>
  <si>
    <t>NUD1</t>
  </si>
  <si>
    <t>Fards à paupières + fards à joues + gloss + 3 pinceaux</t>
  </si>
  <si>
    <t>Reloaded Collection</t>
  </si>
  <si>
    <t>MAK44</t>
  </si>
  <si>
    <t>24 Surprises pour la beauté de vos ongles</t>
  </si>
  <si>
    <t xml:space="preserve">Calendrier De L'Avent 2021 </t>
  </si>
  <si>
    <t>ESSIE</t>
  </si>
  <si>
    <t>ESS27</t>
  </si>
  <si>
    <t>Exfoliant lèvres + Rouge à lèvres + Crayon à lèvres + Gloss</t>
  </si>
  <si>
    <t>Best In Pout Ruby</t>
  </si>
  <si>
    <t>BEL67</t>
  </si>
  <si>
    <t>Best In Pout Baroness</t>
  </si>
  <si>
    <t>BEL66</t>
  </si>
  <si>
    <t>Palette 8 fards à paupière parfumés au chocolat</t>
  </si>
  <si>
    <t>I Heart Revolution White Gold Mini chocolate</t>
  </si>
  <si>
    <t>MAK50</t>
  </si>
  <si>
    <t>Palette 8 fards à paupière</t>
  </si>
  <si>
    <t>I Heart Revolution Turkish Delight Mini Chocolate</t>
  </si>
  <si>
    <t>MAK49</t>
  </si>
  <si>
    <t>Palette de fards à paupières 35 couleurs</t>
  </si>
  <si>
    <t>BEL25</t>
  </si>
  <si>
    <t>Palette de fards à paupières Disco 35 couleurs</t>
  </si>
  <si>
    <t xml:space="preserve">Palette Disco </t>
  </si>
  <si>
    <t>BEL24</t>
  </si>
  <si>
    <t>35 Couleurs Fards à Paupières</t>
  </si>
  <si>
    <t>Palette Emerald City</t>
  </si>
  <si>
    <t>BEL22</t>
  </si>
  <si>
    <t>Palette All-Stars Eyeshadow</t>
  </si>
  <si>
    <t>BEL21</t>
  </si>
  <si>
    <t>Palettes</t>
  </si>
  <si>
    <t>Rouge à Lèvre Fluide Mat - 204 Sassed Up 6 ml</t>
  </si>
  <si>
    <t xml:space="preserve">Pure Color Love </t>
  </si>
  <si>
    <t>ESTÉE LAUDER</t>
  </si>
  <si>
    <t>EST22</t>
  </si>
  <si>
    <t>Eyeliner Black 4 ml</t>
  </si>
  <si>
    <t xml:space="preserve">I Heart Revolution Fantasy </t>
  </si>
  <si>
    <t>MAK23A</t>
  </si>
  <si>
    <t>BENEFIT COSMETICS</t>
  </si>
  <si>
    <t>Crème teintée  à la Cicatrisone Doré 30 ml</t>
  </si>
  <si>
    <t>GAR20</t>
  </si>
  <si>
    <t xml:space="preserve">Bronze goddess </t>
  </si>
  <si>
    <t>Poudre Gelée Highlighter - 02 Solar Crush</t>
  </si>
  <si>
    <t>EST11</t>
  </si>
  <si>
    <t>Poudre Gelée Highlighter - 01 Heatwave</t>
  </si>
  <si>
    <t>EST10</t>
  </si>
  <si>
    <t>Fond de teint liquide à couvrance moyenne - 11 Dark neutral</t>
  </si>
  <si>
    <t>Hello Happy Flawless Brightening Foundation</t>
  </si>
  <si>
    <t>BNF36</t>
  </si>
  <si>
    <t>Fond de teint liquide à couvrance moyenne - 10 - Deep warm 30 ml</t>
  </si>
  <si>
    <t>BNF35</t>
  </si>
  <si>
    <t>MAQUILLAGE</t>
  </si>
  <si>
    <t>Gourde rouge métallique - 600 ml</t>
  </si>
  <si>
    <t xml:space="preserve">Leak Proof Stainless Steel </t>
  </si>
  <si>
    <t>ION8</t>
  </si>
  <si>
    <t>ION22</t>
  </si>
  <si>
    <t>Gourde verte métallique - 600 ml</t>
  </si>
  <si>
    <t>ION19</t>
  </si>
  <si>
    <t>Gourde Rose métallique - 400 ml</t>
  </si>
  <si>
    <t>ION17</t>
  </si>
  <si>
    <t>Gourdes Grise métallique - 400 ml</t>
  </si>
  <si>
    <t>ION16</t>
  </si>
  <si>
    <t>Gourde isotherme - Pêche  500 ml</t>
  </si>
  <si>
    <t>Leak Proof Vacuum Insulated</t>
  </si>
  <si>
    <t>ION14</t>
  </si>
  <si>
    <t>Gourde isotherme - Turquoise  500 ml</t>
  </si>
  <si>
    <t>ION13</t>
  </si>
  <si>
    <t>Gourde Geometric - 500 ml</t>
  </si>
  <si>
    <t>Slim Leak Proof</t>
  </si>
  <si>
    <t>ION5</t>
  </si>
  <si>
    <t>ION2</t>
  </si>
  <si>
    <r>
      <t xml:space="preserve">Gourdes </t>
    </r>
    <r>
      <rPr>
        <b/>
        <sz val="9"/>
        <rFont val="Arial"/>
        <family val="2"/>
      </rPr>
      <t>(d'autres modèles à découvrir sur le site)</t>
    </r>
  </si>
  <si>
    <t>CASIO</t>
  </si>
  <si>
    <t>Montre G-Shock Women Classic</t>
  </si>
  <si>
    <t>Montre femme GMA-S140NC-5A1ER</t>
  </si>
  <si>
    <t>CAS3</t>
  </si>
  <si>
    <t>Montre mixte - Vert Anglais/Or jaune</t>
  </si>
  <si>
    <t>ClubMaster Classic Acétate</t>
  </si>
  <si>
    <t>BRISTON MONTRES</t>
  </si>
  <si>
    <t>BRI18</t>
  </si>
  <si>
    <r>
      <t xml:space="preserve">Montres </t>
    </r>
    <r>
      <rPr>
        <b/>
        <sz val="9"/>
        <rFont val="Arial"/>
        <family val="2"/>
      </rPr>
      <t xml:space="preserve"> (d'autres modèles à découvrir sur le site)</t>
    </r>
  </si>
  <si>
    <t>PANIER DES SENS</t>
  </si>
  <si>
    <t>MON BIJOU SECRET</t>
  </si>
  <si>
    <t>Parfum rose framboise + 1 Bague doré</t>
  </si>
  <si>
    <t xml:space="preserve">Bougie Bijou Rose Framboise </t>
  </si>
  <si>
    <t>BGB72</t>
  </si>
  <si>
    <t>Parfum Lavande + 1 bracelet doré</t>
  </si>
  <si>
    <t>Bougie Bijou Trésor de Provence</t>
  </si>
  <si>
    <t>BGB69</t>
  </si>
  <si>
    <t>Parfum Amande + 1 Bracelet doré</t>
  </si>
  <si>
    <t>Bougie Bijou Sous les Frangipaniers</t>
  </si>
  <si>
    <t>BGB39</t>
  </si>
  <si>
    <t>Lunettes de Soleil Mixte - Gris</t>
  </si>
  <si>
    <t xml:space="preserve">Réf fournisseur SPL 302/G </t>
  </si>
  <si>
    <t>PLC9</t>
  </si>
  <si>
    <t>Lunettes de Soleil Mixte - Marron Rouge</t>
  </si>
  <si>
    <t xml:space="preserve">Réf fournisseur S1957 </t>
  </si>
  <si>
    <t>PLC7</t>
  </si>
  <si>
    <t>Lunettes de Soleil Mixte - Bleu</t>
  </si>
  <si>
    <t>Lunettes de Soleil Mixte - Vert</t>
  </si>
  <si>
    <t>MJL18</t>
  </si>
  <si>
    <t>Lunettes de Soleil Mixte - Vert Gris Transparent</t>
  </si>
  <si>
    <t>MJL5</t>
  </si>
  <si>
    <t>Lunettes de Soleil Homme - Gris</t>
  </si>
  <si>
    <t>MJL4</t>
  </si>
  <si>
    <t>Lunettes de Soleil Femme - Gris Transparent</t>
  </si>
  <si>
    <t>GCY3</t>
  </si>
  <si>
    <t>Réf fournisseur CK NYC1872S</t>
  </si>
  <si>
    <t>CKL18</t>
  </si>
  <si>
    <t>Lunettes de Soleil Homme - Gris Métallisé</t>
  </si>
  <si>
    <t xml:space="preserve">Réf fournisseur CK8051S </t>
  </si>
  <si>
    <t>CKL15</t>
  </si>
  <si>
    <t>Réf fournisseur CK NYC1812S</t>
  </si>
  <si>
    <t>CKL4</t>
  </si>
  <si>
    <t>Lunettes de Soleil Femme - Bleu, pailleté</t>
  </si>
  <si>
    <t>Réf fournisseur BE4283-37724L</t>
  </si>
  <si>
    <t xml:space="preserve">BURBERRY </t>
  </si>
  <si>
    <t>BBL3</t>
  </si>
  <si>
    <r>
      <t xml:space="preserve">Lunettes de Soleil </t>
    </r>
    <r>
      <rPr>
        <b/>
        <sz val="9"/>
        <rFont val="Arial"/>
        <family val="2"/>
      </rPr>
      <t xml:space="preserve"> (d'autres modèles à découvrir sur le site)</t>
    </r>
  </si>
  <si>
    <t>Grand Portefeuille - Stone Grey</t>
  </si>
  <si>
    <t>Alia</t>
  </si>
  <si>
    <t>KIPLING</t>
  </si>
  <si>
    <t>KIP117</t>
  </si>
  <si>
    <t>Petit Porte monnaie - Cotton Indigo</t>
  </si>
  <si>
    <t xml:space="preserve">Trix </t>
  </si>
  <si>
    <t>KIP66</t>
  </si>
  <si>
    <t>Pochette en Fourrure - Noir</t>
  </si>
  <si>
    <t>Furry Phaenna</t>
  </si>
  <si>
    <t>KIP51</t>
  </si>
  <si>
    <t>Trousse - Baltic Aqua</t>
  </si>
  <si>
    <t>Duobox</t>
  </si>
  <si>
    <t>KIP49</t>
  </si>
  <si>
    <t>Porte-clés collector singe Kipling - Pastel blue</t>
  </si>
  <si>
    <t>Monkey 30Th Anniversary</t>
  </si>
  <si>
    <t>KIP29</t>
  </si>
  <si>
    <t>Grand pochette  - Metallic Stony</t>
  </si>
  <si>
    <t>Multi Pouch</t>
  </si>
  <si>
    <t>KIP27</t>
  </si>
  <si>
    <t>Trousse - Woodland Camo</t>
  </si>
  <si>
    <t xml:space="preserve">Settlement Case </t>
  </si>
  <si>
    <t>HERSCHEL</t>
  </si>
  <si>
    <t>HSL72</t>
  </si>
  <si>
    <r>
      <t xml:space="preserve">Petites Maroquinerie  </t>
    </r>
    <r>
      <rPr>
        <b/>
        <sz val="9"/>
        <rFont val="Arial"/>
        <family val="2"/>
      </rPr>
      <t>(d'autres modèles à découvrir sur le site)</t>
    </r>
  </si>
  <si>
    <t>Grand sac à dos avec protection ordinateur - Baltic Aqua</t>
  </si>
  <si>
    <t>Class Room</t>
  </si>
  <si>
    <t>KIP42</t>
  </si>
  <si>
    <t>Sac d'école - Baltic Aqua</t>
  </si>
  <si>
    <t xml:space="preserve">Preppy </t>
  </si>
  <si>
    <t>KIP41</t>
  </si>
  <si>
    <t>Sac à dos  - Baltic Aqua</t>
  </si>
  <si>
    <t>Emeri</t>
  </si>
  <si>
    <t>KIP23</t>
  </si>
  <si>
    <t>Grand Sac à Dos avec Grande Poche Frontale - Camo Satin</t>
  </si>
  <si>
    <t>Troy</t>
  </si>
  <si>
    <t>KIP4</t>
  </si>
  <si>
    <t>Sac à dos - Black Crosshatch</t>
  </si>
  <si>
    <t>Nova Mid-Volume</t>
  </si>
  <si>
    <t>HSL78</t>
  </si>
  <si>
    <t>Sac à dos - Night Camo</t>
  </si>
  <si>
    <t>Little America Mid-Volume</t>
  </si>
  <si>
    <t>HSL10</t>
  </si>
  <si>
    <t>Sac à dos - Navy</t>
  </si>
  <si>
    <t>Western</t>
  </si>
  <si>
    <t>HSL6</t>
  </si>
  <si>
    <t xml:space="preserve"> Sac à dos - Frog Camo</t>
  </si>
  <si>
    <t>Little America</t>
  </si>
  <si>
    <t>HSL4</t>
  </si>
  <si>
    <t>Sac à dos - Black</t>
  </si>
  <si>
    <t>HSL3</t>
  </si>
  <si>
    <t>HSL2</t>
  </si>
  <si>
    <t>Sac Ordinateur Moyen avec Manchon pour Valise - Satin Camo Blue</t>
  </si>
  <si>
    <t>Perlani</t>
  </si>
  <si>
    <t>KIP43</t>
  </si>
  <si>
    <r>
      <t xml:space="preserve">Maroquinerie  </t>
    </r>
    <r>
      <rPr>
        <b/>
        <sz val="9"/>
        <rFont val="Arial"/>
        <family val="2"/>
      </rPr>
      <t>(d'autres modèles à découvrir sur le site)</t>
    </r>
  </si>
  <si>
    <t>LXH</t>
  </si>
  <si>
    <t xml:space="preserve">Casquette Art The French Touch </t>
  </si>
  <si>
    <t>LXH7</t>
  </si>
  <si>
    <t>Casquette - Black taille unique</t>
  </si>
  <si>
    <t>Whaler</t>
  </si>
  <si>
    <t>HSL59</t>
  </si>
  <si>
    <r>
      <t xml:space="preserve">Casquettes Mixtes  </t>
    </r>
    <r>
      <rPr>
        <b/>
        <sz val="9"/>
        <rFont val="Arial"/>
        <family val="2"/>
      </rPr>
      <t>(d'autres modèles à découvrir sur le site)</t>
    </r>
  </si>
  <si>
    <t>ACCESSOIRES</t>
  </si>
  <si>
    <t>THÉOPHILE BERTHON</t>
  </si>
  <si>
    <t>Soin Nuit visage 75 ml + Savon doux visage 240 ml + Savon de Marseille 50 g  + Lait corps 240 ml + Sel de bain 350 g</t>
  </si>
  <si>
    <t>Beurre Intense corps 250 ml + Shampoing doux karité 240 ml + Soin masque nutritif nuit 75 ml</t>
  </si>
  <si>
    <t>Coffret Soin Cocooning</t>
  </si>
  <si>
    <t>TFB31</t>
  </si>
  <si>
    <t>Coffret Soin Rose</t>
  </si>
  <si>
    <t>TFB29</t>
  </si>
  <si>
    <t xml:space="preserve">Coffret Multi-Action </t>
  </si>
  <si>
    <t>STRIVECTIN</t>
  </si>
  <si>
    <t>STR15</t>
  </si>
  <si>
    <t>Crème Lift Fermeté 50 ml + Lotion Equilibrante 30 ml + Mousse Nettoyante 15 ml + Sérum 10 ml + Ginza EDP 0.8 ml</t>
  </si>
  <si>
    <t>Coffret Programme Lift &amp; Fermeté</t>
  </si>
  <si>
    <t>SHI22A</t>
  </si>
  <si>
    <t>Crème Lissante Anti-Rides 50 ml + Mousse Nettoyante 15 ml + Lotion 30 ml + Sérum 10 ml + Ginza Eau de Parfum 0.8 ml</t>
  </si>
  <si>
    <t>Coffret Benefiance</t>
  </si>
  <si>
    <t>SHI14A</t>
  </si>
  <si>
    <t>Sérum visage 50 ml + Mousse nettoyante 15 ml + Lotion 30 ml + Sérum yeux 3 ml</t>
  </si>
  <si>
    <t>Coffret Programme Défense de la Peau</t>
  </si>
  <si>
    <t>SHI6A</t>
  </si>
  <si>
    <t>Gel de bain Huile Macadamia 400 ml + Lait nourrissant corps 400 ml</t>
  </si>
  <si>
    <t>Coffret Routine Régénérante</t>
  </si>
  <si>
    <t>ROG36</t>
  </si>
  <si>
    <t>Caresse Temps Sublime Light 50 ml + Fluide Lacté Exquis 20 ml + L’Élixir Temps Sublime 10 ml</t>
  </si>
  <si>
    <t>Boîte à Caresse Temps Sublime Light</t>
  </si>
  <si>
    <t>QIR25A</t>
  </si>
  <si>
    <t>Boîte à Caresse Source d'Eau</t>
  </si>
  <si>
    <t>Caresse Active Energie 50 ml + Eau Micellaire Divine 30 ml + Wrap Vitaminé 20 ml</t>
  </si>
  <si>
    <t>Boîte à Caresse Active Energie</t>
  </si>
  <si>
    <t>QIR13A</t>
  </si>
  <si>
    <t>Sérum Élixir Temps Sublime 30 ml + Crème Caresse Temps Sublime Riche 50 ml (anti-âge peaux matures sèches)</t>
  </si>
  <si>
    <t>Coffret Duo Essentiel Temps Sublime Riche</t>
  </si>
  <si>
    <t>QIR12</t>
  </si>
  <si>
    <t>Sérum Élixir Temps Sublime 30 ml + Crème Caresse Temps Sublime Nuit 50 ml (anti-âge peaux matures)</t>
  </si>
  <si>
    <t>Coffret Duo Essentiel Temps Sublime Nuit</t>
  </si>
  <si>
    <t>QIR11</t>
  </si>
  <si>
    <t>Sérum Élixir Temps Sublime 30 ml + Crème Caresse Temps Sublime 50 ml (anti-âge peaux matures)</t>
  </si>
  <si>
    <t>Coffret Duo Essentiel Temps Sublime Light</t>
  </si>
  <si>
    <t>QIR10</t>
  </si>
  <si>
    <t>Sérum Elixir Temps Précieux 30 ml + Crème Caresse Temps Précieux 50 ml (anti-rides dès 40 ans)</t>
  </si>
  <si>
    <t>Coffret Duo Essentiel Temps Précieux</t>
  </si>
  <si>
    <t>QIR9</t>
  </si>
  <si>
    <t>Sérum Lissant L'Élixir 30 ml + Crème Lissante Caresse 50 ml (1ères rides)</t>
  </si>
  <si>
    <t>Coffret Duo Essentiel Temps Futur</t>
  </si>
  <si>
    <t>QIR8</t>
  </si>
  <si>
    <t>Sérum L'Élixir Équilibre 30 ml + Crème Caresse Équilibre 50 ml (peaux grasses)</t>
  </si>
  <si>
    <t>Coffret Duo Essentiel Equilibre</t>
  </si>
  <si>
    <t>QIR7</t>
  </si>
  <si>
    <t>Crème nuit 15 ml + Crème anti-âge 15 ml + Crème mains 25 ml + Crème hydratante 20 ml + Baume lèvres 10 ml</t>
  </si>
  <si>
    <t>POLAAR</t>
  </si>
  <si>
    <t>Crème Nuit Polaire 50 ml + Gel Douche 200 ml</t>
  </si>
  <si>
    <t>Coffret Nuit Polaire</t>
  </si>
  <si>
    <t>PLR20A</t>
  </si>
  <si>
    <t>Crème Jeunesse 50 ml + Gel Douche Revitalisant 200 ml</t>
  </si>
  <si>
    <t xml:space="preserve">Coffret Neige Eternelle </t>
  </si>
  <si>
    <t>PLR18A</t>
  </si>
  <si>
    <t>Huile de Beauté 50 ml + Lait Démaquillant 50 ml + Gommage 50 ml + Crème visage 50 ml</t>
  </si>
  <si>
    <t>Trousse de Voyage Argan Fleur d'Oranger</t>
  </si>
  <si>
    <t>SUL46</t>
  </si>
  <si>
    <t>Huile de Beauté 50 ml  + Beurre Karité 100 ml + Gommage 100 ml + Trousse</t>
  </si>
  <si>
    <t>Voyage Balinais - Lotus et Fleur de Frangipanier</t>
  </si>
  <si>
    <t>SUL21</t>
  </si>
  <si>
    <t>Meso-Mask 30 ml + Oxygen-Glow 30 ml + Solution Micellaire 50 ml + Oxygen-Glow Eyes 4 ml</t>
  </si>
  <si>
    <t>Révélateurs d'Eclat</t>
  </si>
  <si>
    <t>FIL32</t>
  </si>
  <si>
    <t>Solution Micellaire 50 ml + Hydral-Hyal 7 ml + Hydra-Filler 30 ml + Meso-Mask 30 ml</t>
  </si>
  <si>
    <t>Hydratation Maximale</t>
  </si>
  <si>
    <t>FIL31</t>
  </si>
  <si>
    <t xml:space="preserve">Eight Hour® Cream </t>
  </si>
  <si>
    <t>ELIZABETH ARDEN SOINS</t>
  </si>
  <si>
    <t>DECLÉOR</t>
  </si>
  <si>
    <t>Lavande Fine</t>
  </si>
  <si>
    <t>DEC9A</t>
  </si>
  <si>
    <t>Anti-vergetures 175 ml + Huile Tonic 100 ml + Crème Jour 30 ml + Mini Mascara 15 ml +  Gommage 30 ml + Lait jambes 30 ml</t>
  </si>
  <si>
    <t>Donner La Vie en Beauté</t>
  </si>
  <si>
    <t>CLA75A</t>
  </si>
  <si>
    <t>Programme Aroma : Plant Gold 35 ml + Comfort Scrub 15 ml +  Lip Comfort Oil N°01 Honey 2,8 ml</t>
  </si>
  <si>
    <t xml:space="preserve">Coffret Plant Gold  </t>
  </si>
  <si>
    <t>CLA50A</t>
  </si>
  <si>
    <t>Nutri Lumière Jour 50 ml + Lotion Nutri-Lumière 50 ml + Nutri-Lumière Nuit 15 ml</t>
  </si>
  <si>
    <t>Mes Essentiels Luminosité &amp; Vitalité</t>
  </si>
  <si>
    <t>CLA46A</t>
  </si>
  <si>
    <t>Crème Jour 50 ml  + Crème Nuit 15 ml + Sérum 10 ml +Trousse</t>
  </si>
  <si>
    <t>Multi-Intensive</t>
  </si>
  <si>
    <t>CLA28A</t>
  </si>
  <si>
    <t>Double Serum 50 ml + Multi-Active jour 15 ml + Multi-Active Nuit 15 ml</t>
  </si>
  <si>
    <t>Double Sérum &amp; Multi-Active</t>
  </si>
  <si>
    <t>CLA19D</t>
  </si>
  <si>
    <t xml:space="preserve">Objectif Jeunesse &amp; Éclat </t>
  </si>
  <si>
    <t>CLA19C</t>
  </si>
  <si>
    <t xml:space="preserve">Double Serum &amp; Nutri-Lumière </t>
  </si>
  <si>
    <t>CLA18A</t>
  </si>
  <si>
    <t>SOPHIE LA GIRAFE</t>
  </si>
  <si>
    <t>Eau de Soin vapo 100 ml Sans Alcool + Anneau de dentition</t>
  </si>
  <si>
    <t xml:space="preserve">Eau De Soin Parfumée </t>
  </si>
  <si>
    <t>SOF4</t>
  </si>
  <si>
    <t>EDT vapo 100 ml + Anneau de dentition</t>
  </si>
  <si>
    <t xml:space="preserve">Eau De Toilette </t>
  </si>
  <si>
    <t>SOF2</t>
  </si>
  <si>
    <t>Pat'Patrouille</t>
  </si>
  <si>
    <t>PAW PATROL</t>
  </si>
  <si>
    <t>PAW1</t>
  </si>
  <si>
    <t>MARVEL</t>
  </si>
  <si>
    <t>Captain America</t>
  </si>
  <si>
    <t>KOKESHI</t>
  </si>
  <si>
    <t xml:space="preserve">Lotus By Jeremy Scott </t>
  </si>
  <si>
    <t>KOK2</t>
  </si>
  <si>
    <t>KALOO</t>
  </si>
  <si>
    <t>Eau de Senteur 95 ml</t>
  </si>
  <si>
    <t>Kaloo Pop</t>
  </si>
  <si>
    <t>KAL4</t>
  </si>
  <si>
    <t>JACADI</t>
  </si>
  <si>
    <t>Coffret Tout Petit</t>
  </si>
  <si>
    <t>Jeune Homme</t>
  </si>
  <si>
    <t>JAC7</t>
  </si>
  <si>
    <t>Coffret Le Bébé</t>
  </si>
  <si>
    <t>JAC6</t>
  </si>
  <si>
    <t>Mademoiselle Petite Cerise</t>
  </si>
  <si>
    <t>JAC3</t>
  </si>
  <si>
    <t>Mademoiselle</t>
  </si>
  <si>
    <t>JAC1</t>
  </si>
  <si>
    <t>Eau de senteur vapo 100 ml + Doudou</t>
  </si>
  <si>
    <t>My Baby Girl Rock</t>
  </si>
  <si>
    <t>IKKS</t>
  </si>
  <si>
    <t>IKS5</t>
  </si>
  <si>
    <t>My Baby Boy Rock</t>
  </si>
  <si>
    <t>IKS4</t>
  </si>
  <si>
    <t xml:space="preserve">Eau My BB </t>
  </si>
  <si>
    <t>EAU MY BB</t>
  </si>
  <si>
    <t>2en1 Gel Douche et Shampoing 400 ml</t>
  </si>
  <si>
    <t>Les Minions</t>
  </si>
  <si>
    <t>DISNEY</t>
  </si>
  <si>
    <t>DIS6</t>
  </si>
  <si>
    <t>ENFANTS</t>
  </si>
  <si>
    <t>VIKTOR &amp; ROLF</t>
  </si>
  <si>
    <t>RHS25B</t>
  </si>
  <si>
    <t>Rochas Man</t>
  </si>
  <si>
    <t>EDT vapo 100 ml + Gel Douche 100 ml</t>
  </si>
  <si>
    <t xml:space="preserve">Rem Homme </t>
  </si>
  <si>
    <t>REM28A</t>
  </si>
  <si>
    <t>EDT vapo 125 ml + Eau de Toilette 40 ml + Gel douche 100 ml</t>
  </si>
  <si>
    <t>Polo Blue</t>
  </si>
  <si>
    <t>RALPH LAUREN</t>
  </si>
  <si>
    <t>RAL2A</t>
  </si>
  <si>
    <t>EDT vapo 100 ml + Gel douche 100 ml</t>
  </si>
  <si>
    <t>Invictus</t>
  </si>
  <si>
    <t>Explorer Ultra Blue</t>
  </si>
  <si>
    <t>EDT vapo 100 ml + Gel Après-Rasage 75 ml + Trousse</t>
  </si>
  <si>
    <t>Green Lover</t>
  </si>
  <si>
    <t>LOL10A</t>
  </si>
  <si>
    <t>Kenzo Homme Intense</t>
  </si>
  <si>
    <t>EDT vapo 100 ml + Gel douche 200 ml</t>
  </si>
  <si>
    <t>JAG5A</t>
  </si>
  <si>
    <t xml:space="preserve">H24 </t>
  </si>
  <si>
    <t>HER37A</t>
  </si>
  <si>
    <t>COFFRETS HOMMES</t>
  </si>
  <si>
    <t>EDT vapo 50 ml + Lait Corps 75 ml</t>
  </si>
  <si>
    <t>EDT vapo 100 ml + Lait Corps 75 ml</t>
  </si>
  <si>
    <t xml:space="preserve">Ambre </t>
  </si>
  <si>
    <t>REM8A</t>
  </si>
  <si>
    <t xml:space="preserve">Vanille Santal </t>
  </si>
  <si>
    <t>REM7A</t>
  </si>
  <si>
    <t>EDP vapo 50 ml + Lait Corps 50 ml</t>
  </si>
  <si>
    <t>Libre</t>
  </si>
  <si>
    <t>YSL1A</t>
  </si>
  <si>
    <t>Ambre Sultan</t>
  </si>
  <si>
    <t>SERGE LUTENS</t>
  </si>
  <si>
    <t>EDP vapo 100 ml + Eau de Parfum 10 ml + Lait corps 100 ml</t>
  </si>
  <si>
    <t>Infusion d'Iris</t>
  </si>
  <si>
    <t>PRA3A</t>
  </si>
  <si>
    <t>NAR17A</t>
  </si>
  <si>
    <t>EDP vapo 50 ml + Lait Corps Parfumé Hydratant et Nourrissant 75 ml</t>
  </si>
  <si>
    <t>LOL12A</t>
  </si>
  <si>
    <t>EDP vapo 40 ml + Lait Corps 75 ml</t>
  </si>
  <si>
    <t xml:space="preserve">Lolitaland </t>
  </si>
  <si>
    <t>LOL3A</t>
  </si>
  <si>
    <t>COFFRETS FEMMES</t>
  </si>
  <si>
    <t xml:space="preserve"> 3 x EDT vapo 30 ml (Vanille flamboyante de Bourbon, Vanille sauvage de Madagascar, Vanille divine des Tropiques)</t>
  </si>
  <si>
    <t>Les Indispensables</t>
  </si>
  <si>
    <t>MDV14</t>
  </si>
  <si>
    <t>Coffret Bois Vanille des Origines</t>
  </si>
  <si>
    <t>MDV13</t>
  </si>
  <si>
    <t xml:space="preserve">EDT vapo 100 ml + Lait Corps 100 ml </t>
  </si>
  <si>
    <t>CTR1A</t>
  </si>
  <si>
    <t>EDP vapo 50 ml + 2 x 50 ml  Crèmes mains hydratantes</t>
  </si>
  <si>
    <t xml:space="preserve">A Drop D'Issey </t>
  </si>
  <si>
    <t>ISS2A</t>
  </si>
  <si>
    <t>Un Jardin Sur Le Nil</t>
  </si>
  <si>
    <t>Twilly Eau Ginger</t>
  </si>
  <si>
    <t>EDT vapo 100 ml  + Lait Parfumé Corps 200 ml</t>
  </si>
  <si>
    <t>GRE4A</t>
  </si>
  <si>
    <t xml:space="preserve">Giorgio Beverly Hills </t>
  </si>
  <si>
    <t>GBH1A</t>
  </si>
  <si>
    <t>5 Maxi Miniatures d'Eaux de Toilette (total 54 ml)</t>
  </si>
  <si>
    <t>Les Parfums de Provence</t>
  </si>
  <si>
    <t>CHARRIER PARFUMS</t>
  </si>
  <si>
    <t>CHP6</t>
  </si>
  <si>
    <t>5 Maxi Miniatures d'Eau de Parfum  (total 49,7 ml)</t>
  </si>
  <si>
    <t>CHP5</t>
  </si>
  <si>
    <t>CHP4</t>
  </si>
  <si>
    <t>5 miniatures d'Eau de Parfum (total 50 ml)</t>
  </si>
  <si>
    <t>Secrets de Parfums</t>
  </si>
  <si>
    <t>CHP3</t>
  </si>
  <si>
    <t>Luxueux Coffret Rouge et Or</t>
  </si>
  <si>
    <t>CHP1</t>
  </si>
  <si>
    <t>SÌ</t>
  </si>
  <si>
    <t>*Les prix publics indiqués sont indicatifs et peuvent varier selon le point de vente.</t>
  </si>
  <si>
    <t>Les coffrets ne seront ni repris, ni échangés pour ce genre de problème.</t>
  </si>
  <si>
    <t>Les produits à l'intérieur des coffrets peuvent changer à tout moment en fonction de nos fournisseurs.</t>
  </si>
  <si>
    <t>SUL23</t>
  </si>
  <si>
    <t>NAR4A</t>
  </si>
  <si>
    <t>NAR10A</t>
  </si>
  <si>
    <t>REM3A</t>
  </si>
  <si>
    <t>SLU4A</t>
  </si>
  <si>
    <t>PPJ11A</t>
  </si>
  <si>
    <t>SHI17A</t>
  </si>
  <si>
    <t>SHI86A</t>
  </si>
  <si>
    <t>Crème Activatrice d'Hydratation  50 ml + Mousse nettoyante 5 ml + Lotion Soin Equilibrante 7 ml + Sérum 10 ml</t>
  </si>
  <si>
    <t>SHI4A</t>
  </si>
  <si>
    <t>Sérum 15 ml + Mousse Clarifiante 15 ml + Lotion Hydratante 30 ml</t>
  </si>
  <si>
    <t>KIP73</t>
  </si>
  <si>
    <t>Porte-documents de voyage - Cotton Jeans</t>
  </si>
  <si>
    <t>Gourdes Rainbows 350 ml</t>
  </si>
  <si>
    <t>KIP80</t>
  </si>
  <si>
    <t>GUE113</t>
  </si>
  <si>
    <t>00 Clair Blondes / Clair Rosé 10 g</t>
  </si>
  <si>
    <t>Palette Cherry Pop</t>
  </si>
  <si>
    <t>IKT1</t>
  </si>
  <si>
    <t>Visage et yeux sans parfum 500 ml</t>
  </si>
  <si>
    <t>GAR8</t>
  </si>
  <si>
    <t>NUX35</t>
  </si>
  <si>
    <t>Graines de Sésame &amp; Extrait d'Agrumes 50 ml</t>
  </si>
  <si>
    <t>NUX34</t>
  </si>
  <si>
    <t>Poudre de Noyaux  50 ml</t>
  </si>
  <si>
    <t>NUX36</t>
  </si>
  <si>
    <t>Teinte Claire 50 ml</t>
  </si>
  <si>
    <t>NUX37</t>
  </si>
  <si>
    <t>Teinte Medium 50 ml</t>
  </si>
  <si>
    <t>NUX33</t>
  </si>
  <si>
    <t>Nourrissante, régénérante  100 ml</t>
  </si>
  <si>
    <t>ROG27</t>
  </si>
  <si>
    <t>Crème Hydratante Ultra-Confort 350 ml</t>
  </si>
  <si>
    <t>Flower By Kenzo Collector 2020</t>
  </si>
  <si>
    <t>NAR18Y</t>
  </si>
  <si>
    <t>AZA24Y</t>
  </si>
  <si>
    <t>DIO89</t>
  </si>
  <si>
    <t>GAU30</t>
  </si>
  <si>
    <t xml:space="preserve">For Her Musc Noir </t>
  </si>
  <si>
    <t xml:space="preserve">Narciso Ambrée </t>
  </si>
  <si>
    <t xml:space="preserve">Cocktail Edition For Him </t>
  </si>
  <si>
    <t>Coffret Benefiance Yeux</t>
  </si>
  <si>
    <t>Coffret Essential Energy</t>
  </si>
  <si>
    <t>Kit Ultimune Double Défense</t>
  </si>
  <si>
    <t xml:space="preserve">Travel Doc </t>
  </si>
  <si>
    <t xml:space="preserve">Retreat </t>
  </si>
  <si>
    <t>Freedom</t>
  </si>
  <si>
    <t xml:space="preserve">Terracotta  La  Poudre Bronzante </t>
  </si>
  <si>
    <t xml:space="preserve">Eau Micellaire </t>
  </si>
  <si>
    <t xml:space="preserve">Masque Nettoyant Micro-Exfoliant </t>
  </si>
  <si>
    <t xml:space="preserve">Soin Hydratant Teinté Multi-Perfecteur Bio </t>
  </si>
  <si>
    <t xml:space="preserve">Huile Corps Bio </t>
  </si>
  <si>
    <t xml:space="preserve">Sì </t>
  </si>
  <si>
    <t xml:space="preserve">Eau Néroli Ambrée </t>
  </si>
  <si>
    <t>L'Homme Rochas</t>
  </si>
  <si>
    <t xml:space="preserve">Masque Détoxifiant Eclat Bio </t>
  </si>
  <si>
    <t xml:space="preserve">Éclair de Lune L'Absolu </t>
  </si>
  <si>
    <t>EDT vapo 30 ml + Lait Corps 50 ml</t>
  </si>
  <si>
    <t>EDP vapo 30 ml + Lait pour le Corps 50 ml</t>
  </si>
  <si>
    <t>EDT vapo 30 ml + Gel Douche 50 ml + Après-Rasage 50 ml</t>
  </si>
  <si>
    <t>5 X EDT vapo 30 ml (Vanille Givrée des Antilles, Vanille Sauvage de Madagascar, Vanille Noire du Mexique, Vanille Fleurie de Tahiti, Vanille Divine des Tropiques)</t>
  </si>
  <si>
    <t>Double Sérum Anti-tâches  30 ml</t>
  </si>
  <si>
    <t>COFFRETS FEMMES (suite)</t>
  </si>
  <si>
    <t xml:space="preserve">Soin Hydratant Teinte Multi-Perfecteur Bio </t>
  </si>
  <si>
    <t>REM15A</t>
  </si>
  <si>
    <t xml:space="preserve">Patchouli N'Roses  </t>
  </si>
  <si>
    <t>EDP vapo de Sac 20 ml + Fourreau simili cuir</t>
  </si>
  <si>
    <t>EDP vaporisateur de voyage 7,5 ml x 2</t>
  </si>
  <si>
    <t>Spiritueux</t>
  </si>
  <si>
    <t>HER38X</t>
  </si>
  <si>
    <t>RHS1B</t>
  </si>
  <si>
    <t>Rochas Girl</t>
  </si>
  <si>
    <t>EDT vapo 60 ml + Crayon parfumé</t>
  </si>
  <si>
    <t>EDP vapo rechargeable 90 ml</t>
  </si>
  <si>
    <t>EDT vapo 100 ml + EDT vapo 20 ml + Gel douche 100 ml</t>
  </si>
  <si>
    <t>MON14A</t>
  </si>
  <si>
    <t xml:space="preserve">MONTANT GENERAL     </t>
  </si>
  <si>
    <t>ARM14A</t>
  </si>
  <si>
    <t>My Way</t>
  </si>
  <si>
    <t>ELI8A</t>
  </si>
  <si>
    <t xml:space="preserve">The One </t>
  </si>
  <si>
    <t xml:space="preserve">White Tea </t>
  </si>
  <si>
    <t>EDP vapo 50 ml + Lait Corps 75 ml</t>
  </si>
  <si>
    <t>Gucci Flora Gorgeous Gardenia</t>
  </si>
  <si>
    <t>HER55B</t>
  </si>
  <si>
    <t>Un Jardin Sur Le Nil + Le Jardin De Monsieur Li</t>
  </si>
  <si>
    <t>EDT vapo  2 x 15 ml</t>
  </si>
  <si>
    <t>ART1A</t>
  </si>
  <si>
    <t>JEANNE ARTHES</t>
  </si>
  <si>
    <t>ART1B</t>
  </si>
  <si>
    <t>ART10</t>
  </si>
  <si>
    <t>ART3A</t>
  </si>
  <si>
    <t>ART12</t>
  </si>
  <si>
    <t>JEP1A</t>
  </si>
  <si>
    <t>JEP3A</t>
  </si>
  <si>
    <t>JEP4A</t>
  </si>
  <si>
    <t>EDP vapo 100 ml + Lait Corps 200 ml</t>
  </si>
  <si>
    <t>EDP vapo 100 ml + Lait Corps 150 ml</t>
  </si>
  <si>
    <t>Cassandra Rose Intense</t>
  </si>
  <si>
    <t>EDP vapo 50 ml + Gel douche 150 ml</t>
  </si>
  <si>
    <t>Jasmin</t>
  </si>
  <si>
    <t>EDP vapo 60 ml + Crème mains 75 ml + Savon 100 g</t>
  </si>
  <si>
    <t>Coffret Beauté Sensuelle Rose</t>
  </si>
  <si>
    <t>Coffret Beauté Pétillante Verveine</t>
  </si>
  <si>
    <t>EDP vapo 100 ml + Lait Corps 75 ml</t>
  </si>
  <si>
    <t>LAL5A</t>
  </si>
  <si>
    <t>LAN116</t>
  </si>
  <si>
    <t>LAN8C</t>
  </si>
  <si>
    <t>EDP vapo 100 ml  + Lait parfumé pour le corps 150 ml</t>
  </si>
  <si>
    <t>Idôle Nectar</t>
  </si>
  <si>
    <t>For Her</t>
  </si>
  <si>
    <t>MAU9A</t>
  </si>
  <si>
    <t>MAU11B</t>
  </si>
  <si>
    <t>MAU3B</t>
  </si>
  <si>
    <t>MUG27B</t>
  </si>
  <si>
    <t>Elixir Pour Elle</t>
  </si>
  <si>
    <t>EDP vapo 100 ml + Douche Parfumée 100 ml +  Lait Parfumé Corps 100 ml + Trousse</t>
  </si>
  <si>
    <t>Mauboussin In Red</t>
  </si>
  <si>
    <t>À La Folie</t>
  </si>
  <si>
    <t>Alien Goddess</t>
  </si>
  <si>
    <t>EDP vapo 30 ml + Vaporisateur de sac 10 ml</t>
  </si>
  <si>
    <t>PAS1A</t>
  </si>
  <si>
    <t>PPJ2A</t>
  </si>
  <si>
    <t xml:space="preserve">Purple Ruby </t>
  </si>
  <si>
    <t>EDP vapo 80 ml + Lait Corps 80 ml</t>
  </si>
  <si>
    <t>YSL14A</t>
  </si>
  <si>
    <t>Mon Paris</t>
  </si>
  <si>
    <t>REM18A</t>
  </si>
  <si>
    <t xml:space="preserve">Patchouli Elixir </t>
  </si>
  <si>
    <t>EDP vapo 100 ml + Lait 75 ml</t>
  </si>
  <si>
    <t>ARM2B</t>
  </si>
  <si>
    <t>EDP vapo 50 ml + Eau de Parfum 15 ml</t>
  </si>
  <si>
    <t>WOM8A</t>
  </si>
  <si>
    <t>Flowerbomb</t>
  </si>
  <si>
    <t>EDT vapo 100ml + Lait Corps 200 ml</t>
  </si>
  <si>
    <t>Eau My Délice</t>
  </si>
  <si>
    <t>Eau It's Fresh</t>
  </si>
  <si>
    <t>ARM36B</t>
  </si>
  <si>
    <t>Stronger With You</t>
  </si>
  <si>
    <t>EDT vapo 100 ml + Eau de toilette 15 ml + Gel douche 75 ml</t>
  </si>
  <si>
    <t>AZA17A</t>
  </si>
  <si>
    <t>CRN2C</t>
  </si>
  <si>
    <t>EDT vapo 50 ml + Kit de 3 lentilles de contact</t>
  </si>
  <si>
    <t>EDT vapo 50 ml + Gel Douche 100 ml</t>
  </si>
  <si>
    <t>Pour un Homme de Caron</t>
  </si>
  <si>
    <t>EDT vapo 125 ml + Vaporisateur de voyage 12 ml</t>
  </si>
  <si>
    <t>DIE19A</t>
  </si>
  <si>
    <t>GUE74B</t>
  </si>
  <si>
    <t>Habit Rouge</t>
  </si>
  <si>
    <t>HER40B</t>
  </si>
  <si>
    <t>D By Diesel</t>
  </si>
  <si>
    <t>ART7A</t>
  </si>
  <si>
    <t>Rocky Man</t>
  </si>
  <si>
    <t>EDT vapo 100 ml + Déodorant spray parfumé 200 ml</t>
  </si>
  <si>
    <t>MON6E</t>
  </si>
  <si>
    <t>MUG40A</t>
  </si>
  <si>
    <t>EDT vapo Rechargeable 50 ml + Shampooing cheveux et corps 50 ml</t>
  </si>
  <si>
    <t>PAC27A</t>
  </si>
  <si>
    <t>1 Million</t>
  </si>
  <si>
    <t>ZAV14B</t>
  </si>
  <si>
    <t>This Is Him</t>
  </si>
  <si>
    <t>La Nuit de L'Homme</t>
  </si>
  <si>
    <t>EMB1</t>
  </si>
  <si>
    <t>Eau de Senteur vapo 60 ml</t>
  </si>
  <si>
    <t>Scandal</t>
  </si>
  <si>
    <t>JAC4</t>
  </si>
  <si>
    <t>MAR6</t>
  </si>
  <si>
    <t>EDT vapo 50 ml + Gel douche 300 ml + Sac à dos</t>
  </si>
  <si>
    <t>IKT61</t>
  </si>
  <si>
    <t>Crème visage 50 ml + Baume après-rasage 75 ml + Pur beurre karité 50 ml + trousse</t>
  </si>
  <si>
    <t>SUL19</t>
  </si>
  <si>
    <t>Coffret 4 Huiles de Beauté</t>
  </si>
  <si>
    <t>La Beauty Box</t>
  </si>
  <si>
    <t>PDS24</t>
  </si>
  <si>
    <t>Gel douche 70 ml + Lait corps 70 ml + Crème mains 30 ml</t>
  </si>
  <si>
    <t>Trousse Voyage Jasmin</t>
  </si>
  <si>
    <t>PLR97</t>
  </si>
  <si>
    <t>Crème mains 25 ml + Baume Lèvres 10 ml</t>
  </si>
  <si>
    <t>PLR96</t>
  </si>
  <si>
    <t>Crème Visage 50 ml + Crème Mains 25 ml + Baume Lèvres 10 ml</t>
  </si>
  <si>
    <t>PLR99</t>
  </si>
  <si>
    <t>Crème visage 20 ml + Crème mains 25 ml + Baume lèvres 10 ml</t>
  </si>
  <si>
    <t>La Véritable Crème de Laponie</t>
  </si>
  <si>
    <t>Crackers La Véritable Crème de Laponie</t>
  </si>
  <si>
    <t>QIR22C</t>
  </si>
  <si>
    <t>QIR60Z</t>
  </si>
  <si>
    <t>QIR62</t>
  </si>
  <si>
    <t>Mon Kit Rituel Spa Hydratant</t>
  </si>
  <si>
    <t>QIR61</t>
  </si>
  <si>
    <t>Mon Kit Rituel Spa Eclat</t>
  </si>
  <si>
    <t>Crème Hydratante Protectrice 50 ml +  Wrap Exfolys 30 ml + Le Wrap d’Eau 20 ml</t>
  </si>
  <si>
    <t>Boîte à Qocoon Corps</t>
  </si>
  <si>
    <t>Body Wrap Hydra-Relax 200 ml + Caresse Mains Velours 75 ml</t>
  </si>
  <si>
    <t>Le Wrap Exfolys 20 ml + Le Wrap d’Eau 20 ml + Sauna Visage 8g + Wrap Hyal-Aqua  25g</t>
  </si>
  <si>
    <t>Le Wrap Exfloys 20 ml + Le Wrap Vitaminé 20 ml + Sauna Visage 8g + Wrap Éclat 25g</t>
  </si>
  <si>
    <t>LXH2</t>
  </si>
  <si>
    <t>En Coton Blanc</t>
  </si>
  <si>
    <t>LXH28</t>
  </si>
  <si>
    <t>En Coton Saumon</t>
  </si>
  <si>
    <t>Casquette Champs-Élysées</t>
  </si>
  <si>
    <t>S.T. DUPONT</t>
  </si>
  <si>
    <t xml:space="preserve">Réf fournisseur SGV657 </t>
  </si>
  <si>
    <t xml:space="preserve">Réf fournisseur MARC 137 S </t>
  </si>
  <si>
    <t xml:space="preserve">Réf fournisseur MARC 26/S </t>
  </si>
  <si>
    <t xml:space="preserve">Réf fournisseur MARC 38/S </t>
  </si>
  <si>
    <t xml:space="preserve">GIVENCHY </t>
  </si>
  <si>
    <t xml:space="preserve">MARC JACOBS </t>
  </si>
  <si>
    <t>Diffusion non-stop jusqu’à 55 h - 180g</t>
  </si>
  <si>
    <t>PDS46</t>
  </si>
  <si>
    <t>DUP27</t>
  </si>
  <si>
    <t>Allume Bougies - Finition Chrome Brossé</t>
  </si>
  <si>
    <t>DUP28</t>
  </si>
  <si>
    <t>Allume Bougies - Finition Or Brossé</t>
  </si>
  <si>
    <t>DUP29</t>
  </si>
  <si>
    <t>Allume Bougies - Finition Bleu Chrome</t>
  </si>
  <si>
    <t>DUP30</t>
  </si>
  <si>
    <t>Allume Bougies - Ondulation Rouge / Or</t>
  </si>
  <si>
    <t>The Wand</t>
  </si>
  <si>
    <t>Bougie Parfumée Madeleine</t>
  </si>
  <si>
    <t>BRI1</t>
  </si>
  <si>
    <t>Montres mixte - Vert Olive/Or jaune</t>
  </si>
  <si>
    <t>BRI5</t>
  </si>
  <si>
    <t>Montre mixte - Gold Rose/Vert Olive</t>
  </si>
  <si>
    <t>BRI7</t>
  </si>
  <si>
    <t>Montre mixte - Or Rose</t>
  </si>
  <si>
    <t>BRI11</t>
  </si>
  <si>
    <t>Montre mixte - Bleu Nuit/Or rose</t>
  </si>
  <si>
    <t>BRI12</t>
  </si>
  <si>
    <t>Montre mixte - Vert Emeraude/Or Jaune</t>
  </si>
  <si>
    <t>BGB1D</t>
  </si>
  <si>
    <t>BGB1E</t>
  </si>
  <si>
    <t xml:space="preserve">Wonderful Jewels Blue </t>
  </si>
  <si>
    <t>Wonderful Jewels White</t>
  </si>
  <si>
    <t>Bougie parfumée 180 g</t>
  </si>
  <si>
    <t>MDV23</t>
  </si>
  <si>
    <t>Bougie Vanille Sauvage de Madagascar</t>
  </si>
  <si>
    <t>PAR2</t>
  </si>
  <si>
    <t>17 produits de maquillage</t>
  </si>
  <si>
    <t>PAR30</t>
  </si>
  <si>
    <t xml:space="preserve">Miss Lovely </t>
  </si>
  <si>
    <t>The Everything Brow Kit</t>
  </si>
  <si>
    <t>The Everything Brush Set</t>
  </si>
  <si>
    <t>Mon Coffret Secret Beauté</t>
  </si>
  <si>
    <t>GUE84A</t>
  </si>
  <si>
    <t>GUE93</t>
  </si>
  <si>
    <t>Advanced Huile-en-Eau Jeunesse 50 ml</t>
  </si>
  <si>
    <t>FIL20</t>
  </si>
  <si>
    <t>FIL3B</t>
  </si>
  <si>
    <t>Hydra Filler Mask</t>
  </si>
  <si>
    <t>Time-Filler Mask</t>
  </si>
  <si>
    <t>1 Masque Super-Lissant Formule Régénérante au Collagène 20 ml</t>
  </si>
  <si>
    <t>Les Essentiels Karité Pour Homme</t>
  </si>
  <si>
    <t xml:space="preserve"> SHISEIDO </t>
  </si>
  <si>
    <t>IKO26</t>
  </si>
  <si>
    <t>Routine Anti-Frisottis + Hydratation</t>
  </si>
  <si>
    <t>Shampoing hydratant 100 ml + Conditioner 100 ml + Gommage cuir chevelu 100 ml + Masque 100 ml</t>
  </si>
  <si>
    <t>LSN3</t>
  </si>
  <si>
    <t>LSN5</t>
  </si>
  <si>
    <t>4 Savons de 100g parfum Cannelle Orange et Pain d'Épices</t>
  </si>
  <si>
    <t>LSN49</t>
  </si>
  <si>
    <t>MAK66</t>
  </si>
  <si>
    <t>6 Pinceaux + 1 blender + brosse sourcils</t>
  </si>
  <si>
    <t>MAK67</t>
  </si>
  <si>
    <t>8 nécessaires pour des sourcils parfait !</t>
  </si>
  <si>
    <t xml:space="preserve">Père Noël </t>
  </si>
  <si>
    <t xml:space="preserve">Le Traîneau </t>
  </si>
  <si>
    <t>CAC2</t>
  </si>
  <si>
    <t>Miss Dior</t>
  </si>
  <si>
    <t>DOL13</t>
  </si>
  <si>
    <t>Light Blue Forever Femme</t>
  </si>
  <si>
    <t>GUC9</t>
  </si>
  <si>
    <t>SCH1</t>
  </si>
  <si>
    <t>JEAN-LOUIS SCHERRER</t>
  </si>
  <si>
    <t>Scherrer</t>
  </si>
  <si>
    <t>LAN35</t>
  </si>
  <si>
    <t>Miracle</t>
  </si>
  <si>
    <t>MUG2</t>
  </si>
  <si>
    <t>MUG5</t>
  </si>
  <si>
    <t>NIN3</t>
  </si>
  <si>
    <t>EDP vapo Rechargeable 50 ml</t>
  </si>
  <si>
    <t>EDP Flacon Recharge 100 ml</t>
  </si>
  <si>
    <t>PAC23</t>
  </si>
  <si>
    <t>PAC3</t>
  </si>
  <si>
    <t>Black XS Pour Elle</t>
  </si>
  <si>
    <t>Lady Million</t>
  </si>
  <si>
    <t>PPJ2</t>
  </si>
  <si>
    <t>PPJ5</t>
  </si>
  <si>
    <t>WOM7</t>
  </si>
  <si>
    <t>WOM8</t>
  </si>
  <si>
    <t>GSS3</t>
  </si>
  <si>
    <t>GSS12</t>
  </si>
  <si>
    <t>GUY5</t>
  </si>
  <si>
    <t>Guess Seductive Homme</t>
  </si>
  <si>
    <t>Guess Uomo</t>
  </si>
  <si>
    <t>KEN30</t>
  </si>
  <si>
    <t>LAC17</t>
  </si>
  <si>
    <t xml:space="preserve">L!ve </t>
  </si>
  <si>
    <t>PAC46</t>
  </si>
  <si>
    <t>PAC27</t>
  </si>
  <si>
    <t>EDT vapo Connectée 100 ml</t>
  </si>
  <si>
    <t>UNG2</t>
  </si>
  <si>
    <t xml:space="preserve">Ungaro III  </t>
  </si>
  <si>
    <t>J'adore</t>
  </si>
  <si>
    <t>Éclat D'Arpège</t>
  </si>
  <si>
    <t>GUY3</t>
  </si>
  <si>
    <t>DIO6A</t>
  </si>
  <si>
    <t xml:space="preserve">Skil Colors </t>
  </si>
  <si>
    <t>Parfums de France Collection Luxe</t>
  </si>
  <si>
    <t>Parfums de France Collection Fashion</t>
  </si>
  <si>
    <t xml:space="preserve">Voyage Sur La Route Des Délices </t>
  </si>
  <si>
    <t>Fleur D'Oranger  EDP vapo 50 ml + Eau de Parfum 10 ml</t>
  </si>
  <si>
    <t>Sérum Aromessence 15 ml + Crème Onctueuse 50 ml + Baume Nuit 15 ml</t>
  </si>
  <si>
    <t>Sérum Illuminateur &amp; Correcteur 30 ml + Multi-action Soin yeux 15 ml</t>
  </si>
  <si>
    <t>Crème Anti-Rides Yeux 15 ml + Crème Anti-Rides 15 ml + Sérum 5 ml</t>
  </si>
  <si>
    <t>Le Savon du Cuisinier</t>
  </si>
  <si>
    <t>Le Savon du Jardinier</t>
  </si>
  <si>
    <t>EDT vapo 100 ml + Gel douche 2 x 75 ml</t>
  </si>
  <si>
    <t>EDT vapo 100 ml + Gel Douche 75 ml + Vaporisateur de voyage 10 ml</t>
  </si>
  <si>
    <t>EDT vapo 100 ml + Vaporisateur de voyagee 7.5 ml + Gel douche 100 ml</t>
  </si>
  <si>
    <t>EDP vapo 100 ml + Vaporisateur de voyage 7.5 ml + Déodorant Stick 75g</t>
  </si>
  <si>
    <t>Crème de jour 50 ml + Crème yeux 15 ml + Advanced Huile-en-Eau Jeunesse 15 ml + Trousse</t>
  </si>
  <si>
    <t>LSN50</t>
  </si>
  <si>
    <t>Cassandra Roses Blanches</t>
  </si>
  <si>
    <t xml:space="preserve">Amore Mio    </t>
  </si>
  <si>
    <t>Amore Mio White Pearl</t>
  </si>
  <si>
    <t>EDT vapo 100 ml + Miniature 12.5 ml</t>
  </si>
  <si>
    <t>Huiles pour le corps et cheveux 4 x 50 ml : Fleur d'Oranger, Ayurvédique Oriental, Ambre Musc Santal, Taj Palace</t>
  </si>
  <si>
    <t>EDP vapo remplissable 50 ml</t>
  </si>
  <si>
    <t>Leak Proof Kids</t>
  </si>
  <si>
    <t>Coffret Seconds Vins des Grands Crus Classés Bordeaux 3x75cl</t>
  </si>
  <si>
    <t xml:space="preserve">Pour un Homme le Matin </t>
  </si>
  <si>
    <t xml:space="preserve">Pour un Homme le Soir </t>
  </si>
  <si>
    <t>EDP vapo 75 ml + Vaporisateur de sac 10 ml + Lait Corps 50 ml</t>
  </si>
  <si>
    <t>HER55C</t>
  </si>
  <si>
    <t>EDT vapo 100 ml + Vaporisateur de voyage 15 ml + Gel Douche 40 ml</t>
  </si>
  <si>
    <t>DOL6B</t>
  </si>
  <si>
    <t>The Only One</t>
  </si>
  <si>
    <t>EDP vapo 50 ml + Vaporisateur de sac 10 ml</t>
  </si>
  <si>
    <t>EDT vapo 90 ml + Collector's Bear 2021</t>
  </si>
  <si>
    <t>HER8B</t>
  </si>
  <si>
    <t>HER60A</t>
  </si>
  <si>
    <t>Eau de Cologne 100 ml + Miniature 7.5 ml + Savon solide 50g</t>
  </si>
  <si>
    <t>HER21A</t>
  </si>
  <si>
    <t>EDP vapo 50 ml + Miniature 7.5 ml + Lait Corps 40 ml</t>
  </si>
  <si>
    <t>Eau d'Orange Verte</t>
  </si>
  <si>
    <t>Eau des Merveilles</t>
  </si>
  <si>
    <t>EDT vapo 100 ml + Miniature 7.5 ml + Lait Corps 80 ml</t>
  </si>
  <si>
    <t>GAU17YA</t>
  </si>
  <si>
    <t>EDP Intense vapo 80 ml + Vaporisateur de sac 10 ml</t>
  </si>
  <si>
    <t xml:space="preserve">Scandal le Parfum </t>
  </si>
  <si>
    <t>KEN1A</t>
  </si>
  <si>
    <t>EDP La Ressource 200 ml + Le Format Voyage 15 ml</t>
  </si>
  <si>
    <t>SUL44</t>
  </si>
  <si>
    <t>Ambre Vanille Patchouli 10 ml + Ambre Musc Santal 10 ml + Musc Encens Rose 10 ml</t>
  </si>
  <si>
    <t>Les 3 Eaux de Parfums</t>
  </si>
  <si>
    <t>LVN6B</t>
  </si>
  <si>
    <t>EDP vapo 50 ml + Lait Corps 100 ml</t>
  </si>
  <si>
    <t>MAU5B</t>
  </si>
  <si>
    <t>EDP vapo 90 ml + Douche Parfumée 100 ml + Lait Corps Parfumé 100 ml + Trousse</t>
  </si>
  <si>
    <t>NAR11B</t>
  </si>
  <si>
    <t>EDP vapo 50 ml + Crème Corps 50 ml + Gel Douche 50 ml</t>
  </si>
  <si>
    <t>NIN5A</t>
  </si>
  <si>
    <t>NIN2B</t>
  </si>
  <si>
    <t>Nina Rouge</t>
  </si>
  <si>
    <t>EDT vapo 50 ml + Roll-On 10 ml</t>
  </si>
  <si>
    <t>EDT vapo 50  ml + Rouge à lèvres</t>
  </si>
  <si>
    <t>RBK1</t>
  </si>
  <si>
    <t>REEBOK</t>
  </si>
  <si>
    <t>RBK2</t>
  </si>
  <si>
    <t>EDT vapo 100 ml + Spray Corps rafraîchissant 150 ml</t>
  </si>
  <si>
    <t>Move Your Spirit</t>
  </si>
  <si>
    <t>Cool Your Body</t>
  </si>
  <si>
    <t>CRN1A</t>
  </si>
  <si>
    <t>Pour Un Homme</t>
  </si>
  <si>
    <t>EDT vapo 75 ml + Gel Douche 75 ml</t>
  </si>
  <si>
    <t>HER37C</t>
  </si>
  <si>
    <t>HER37B</t>
  </si>
  <si>
    <t>EDT vapo 2 x 15 ml</t>
  </si>
  <si>
    <t>ISS12C</t>
  </si>
  <si>
    <t>L'Eau d'Issey Pour Homme</t>
  </si>
  <si>
    <t>EDT vapo 75 ml + Gel Douche 50 ml</t>
  </si>
  <si>
    <t>KEN32B</t>
  </si>
  <si>
    <t>EDT vapo 110 ml + Gel Douche 2 x 75 ml</t>
  </si>
  <si>
    <t>MAU14A</t>
  </si>
  <si>
    <t xml:space="preserve">Mauboussin pour Lui In Black </t>
  </si>
  <si>
    <t>EDP vapo 100 ml + Gel Douche 100 ml + Baume Après-Rasage 50 ml + Trousse</t>
  </si>
  <si>
    <t>RHS23B</t>
  </si>
  <si>
    <t>EDT vapo 100 ml + EDT vapo 50 ml</t>
  </si>
  <si>
    <t>IKS8</t>
  </si>
  <si>
    <t>IKS9</t>
  </si>
  <si>
    <t>IKS9A</t>
  </si>
  <si>
    <t>IKS8A</t>
  </si>
  <si>
    <t>IKS7</t>
  </si>
  <si>
    <t>JAC8A</t>
  </si>
  <si>
    <t>JAC2A</t>
  </si>
  <si>
    <t>SOF6</t>
  </si>
  <si>
    <t>Be Free Spirit</t>
  </si>
  <si>
    <t>Ikks For A Kiss</t>
  </si>
  <si>
    <t>Little Woman Back To Cool</t>
  </si>
  <si>
    <t>Eau de Soin Parfumée vapo 50 ml + Anneau de dentition</t>
  </si>
  <si>
    <t>DEC12A</t>
  </si>
  <si>
    <t>ELI1B</t>
  </si>
  <si>
    <t>Baume l'Original 50 ml + Protecteur lèvres 3.7 g + Hydratant mains 30 ml</t>
  </si>
  <si>
    <t>JAC9</t>
  </si>
  <si>
    <t>Crème Corps 30 ml + Gel Nettoyant 50 ml + Huile Sèche multi-soins 30 ml</t>
  </si>
  <si>
    <t>SUL47</t>
  </si>
  <si>
    <t>Huile de Beauté 50 ml + Brume Hydratante 50 ml + Gommage 100 ml + Trousse</t>
  </si>
  <si>
    <t>SUL41</t>
  </si>
  <si>
    <t>Lait Corps 50 ml + Huile de Beauté 50 ml + Gommage 100 ml</t>
  </si>
  <si>
    <t>PLR98</t>
  </si>
  <si>
    <t>Crème de l'Extrême 50 ml + Gel Douche Scandinave 200 ml</t>
  </si>
  <si>
    <t>PLR94</t>
  </si>
  <si>
    <t>TFB30</t>
  </si>
  <si>
    <t>Crème Ambrée Mandarine Verte 50 ml + Sérum Antidote 10 ml + Masque Gommage 50 ml</t>
  </si>
  <si>
    <t>Mission Éclat Mandarine Verte</t>
  </si>
  <si>
    <t>Les Soins Jacadi</t>
  </si>
  <si>
    <t xml:space="preserve">Voyage sur la Route d'Udaïpur </t>
  </si>
  <si>
    <t>Trousse Voyage sur la route du Taj Palace</t>
  </si>
  <si>
    <t>Mes Essentiels Beauté Polaar</t>
  </si>
  <si>
    <t>Coffret Soin Vanille</t>
  </si>
  <si>
    <t>VALRHONA</t>
  </si>
  <si>
    <t>EDP vapo 50 ml + Lait Corps 75 ml + Gel douche 75 ml</t>
  </si>
  <si>
    <t>GAU11C</t>
  </si>
  <si>
    <t>PAC11A</t>
  </si>
  <si>
    <t>PAC2A</t>
  </si>
  <si>
    <t>RBK5</t>
  </si>
  <si>
    <t>VAL1A</t>
  </si>
  <si>
    <t>MDV15</t>
  </si>
  <si>
    <t>Les Essentielles</t>
  </si>
  <si>
    <t>Inspire Your Mind</t>
  </si>
  <si>
    <t>Olympea</t>
  </si>
  <si>
    <t xml:space="preserve">Lady Million </t>
  </si>
  <si>
    <t>EDP vapo 50 ml + Lait corps 75 ml</t>
  </si>
  <si>
    <t>Voce Viva</t>
  </si>
  <si>
    <t>AZA10B</t>
  </si>
  <si>
    <t>GAU37B</t>
  </si>
  <si>
    <t>PAC27B</t>
  </si>
  <si>
    <t>EDT vapo 50 ml + Gel Douche 50 ml</t>
  </si>
  <si>
    <t xml:space="preserve">Le Beau </t>
  </si>
  <si>
    <t>EDT vapo 100 ml + Déodorant 150 ml</t>
  </si>
  <si>
    <t>CHA2</t>
  </si>
  <si>
    <t>DIO32</t>
  </si>
  <si>
    <t>GIV2</t>
  </si>
  <si>
    <t>GIV3</t>
  </si>
  <si>
    <t>GUE1</t>
  </si>
  <si>
    <t>GUE3</t>
  </si>
  <si>
    <t>GAU10</t>
  </si>
  <si>
    <t>GAU17</t>
  </si>
  <si>
    <t>CHO1</t>
  </si>
  <si>
    <t>JIMMY CHOO</t>
  </si>
  <si>
    <t>KEN2</t>
  </si>
  <si>
    <t>LVN3</t>
  </si>
  <si>
    <t>MOLYNEUX</t>
  </si>
  <si>
    <t>PAC2</t>
  </si>
  <si>
    <t>YSL8</t>
  </si>
  <si>
    <t xml:space="preserve">Marry Me </t>
  </si>
  <si>
    <t>Jimmy Choo</t>
  </si>
  <si>
    <t xml:space="preserve">L'Interdit </t>
  </si>
  <si>
    <t>EDP vapo  80 ml</t>
  </si>
  <si>
    <t>Chantal Thomass</t>
  </si>
  <si>
    <t>BEE2</t>
  </si>
  <si>
    <t>BEENE</t>
  </si>
  <si>
    <t>GUY7</t>
  </si>
  <si>
    <t>GAU26</t>
  </si>
  <si>
    <t>LAG6</t>
  </si>
  <si>
    <t>KOR1</t>
  </si>
  <si>
    <t>KORLOFF</t>
  </si>
  <si>
    <t>MLX3</t>
  </si>
  <si>
    <t>PAC37</t>
  </si>
  <si>
    <t>YSL37</t>
  </si>
  <si>
    <t>Grey Flannel</t>
  </si>
  <si>
    <t>EDT vapo 120 ml</t>
  </si>
  <si>
    <t xml:space="preserve">Le Male le Parfum </t>
  </si>
  <si>
    <t xml:space="preserve">Le Male </t>
  </si>
  <si>
    <t>Bois du Yuzu - Les Parfums Matières</t>
  </si>
  <si>
    <t>Private Silver Wood</t>
  </si>
  <si>
    <t>Quartz Homme</t>
  </si>
  <si>
    <t>MDV2</t>
  </si>
  <si>
    <t>Vanille Givrée des Antilles</t>
  </si>
  <si>
    <t>LXH4</t>
  </si>
  <si>
    <t>En Coton  Rose</t>
  </si>
  <si>
    <t>LXH8</t>
  </si>
  <si>
    <t>En Coton Blanc peinture Bleue / Noire</t>
  </si>
  <si>
    <t>KIP7</t>
  </si>
  <si>
    <t>Sac bandoulière - Tile White</t>
  </si>
  <si>
    <t>Airaz</t>
  </si>
  <si>
    <t>BBL4</t>
  </si>
  <si>
    <t>BURBERRY LUNETTES</t>
  </si>
  <si>
    <t xml:space="preserve">BE4277-3761 </t>
  </si>
  <si>
    <t>Lunettes de Soleil femme - Vert</t>
  </si>
  <si>
    <t>CKL17</t>
  </si>
  <si>
    <t>CALVIN KLEIN LUNETTES</t>
  </si>
  <si>
    <t xml:space="preserve">CK19720S </t>
  </si>
  <si>
    <t>Lunettes de Soleil Mixte - Marron Transparent</t>
  </si>
  <si>
    <t>PLC2</t>
  </si>
  <si>
    <t>POLICE LUNETTES</t>
  </si>
  <si>
    <t xml:space="preserve">S1961M </t>
  </si>
  <si>
    <t>Lunettes de Soleil Homme - Rouge Havana</t>
  </si>
  <si>
    <t>BGB41</t>
  </si>
  <si>
    <t>Parfum Amande + 1 Collier argenté</t>
  </si>
  <si>
    <t>Diffuseurs de Parfum</t>
  </si>
  <si>
    <t>LAL98</t>
  </si>
  <si>
    <t>Diffuseur de Parfum 250 ml</t>
  </si>
  <si>
    <t>LAL97</t>
  </si>
  <si>
    <t>Figuir Amalfi - Italie</t>
  </si>
  <si>
    <t>Santal Goa - Inde</t>
  </si>
  <si>
    <t>ARCANCIL</t>
  </si>
  <si>
    <t>BEL27</t>
  </si>
  <si>
    <t>Liquid Eyeliner</t>
  </si>
  <si>
    <t>Noir intense 4 ml</t>
  </si>
  <si>
    <t>LAN65</t>
  </si>
  <si>
    <t>Volume effet cils recourbés - 01 Noir</t>
  </si>
  <si>
    <t>Mascara Lash Idôle</t>
  </si>
  <si>
    <t>PAR15</t>
  </si>
  <si>
    <t>15 fards à paupières</t>
  </si>
  <si>
    <t>PAR10</t>
  </si>
  <si>
    <t>18 fards à paupières</t>
  </si>
  <si>
    <t>Palette Ma Minaudière</t>
  </si>
  <si>
    <t>Palette Sensory</t>
  </si>
  <si>
    <t>ARC44A</t>
  </si>
  <si>
    <t>Mascara Longue tenue noir 12.5 ml + Eyeliner + Rouge à lèvres liquide mat</t>
  </si>
  <si>
    <t>ARC37B</t>
  </si>
  <si>
    <t>ARC40A</t>
  </si>
  <si>
    <t>Mascara Volume noir 12.5 ml + Eyeliner noir Ultra longue tenue</t>
  </si>
  <si>
    <t>ARC44B</t>
  </si>
  <si>
    <t>Mascara Noir 12.5 ml  + Eyeliner liquide Waterproof noir 3 ml</t>
  </si>
  <si>
    <t>MAK69</t>
  </si>
  <si>
    <t>Coffret 6 produits de maquillage</t>
  </si>
  <si>
    <t>PAR7</t>
  </si>
  <si>
    <t>Maquillage pour les lèvres</t>
  </si>
  <si>
    <t>PAR6</t>
  </si>
  <si>
    <t>19 produits de maquillage</t>
  </si>
  <si>
    <t>PAR16</t>
  </si>
  <si>
    <t>36 couleurs pour les yeux, lèvres et teint</t>
  </si>
  <si>
    <t>Coffret Full Hysteria</t>
  </si>
  <si>
    <t>Kit Gold Zebra</t>
  </si>
  <si>
    <t>Coffret Oohlala</t>
  </si>
  <si>
    <t>Kit Hysteria</t>
  </si>
  <si>
    <t>Get The Look Metallic Glam</t>
  </si>
  <si>
    <t>Coffret Lèvres</t>
  </si>
  <si>
    <t>Coffret Dressing</t>
  </si>
  <si>
    <t>CAUDALIE</t>
  </si>
  <si>
    <t>FIL37</t>
  </si>
  <si>
    <t>QIR4</t>
  </si>
  <si>
    <t>Démaquille &amp; Réconforte  200 ML</t>
  </si>
  <si>
    <t>Fluide Lacté Exquis</t>
  </si>
  <si>
    <t>Age-Purify Clean</t>
  </si>
  <si>
    <t>PAY39</t>
  </si>
  <si>
    <t>Pâte Grise L'Originale</t>
  </si>
  <si>
    <t>Soin SOS anti-imperfections - pot 15ml</t>
  </si>
  <si>
    <t>Crème Cachemire Redensifiante 50 ml</t>
  </si>
  <si>
    <t>CAU2</t>
  </si>
  <si>
    <t>CLI20</t>
  </si>
  <si>
    <t>Resveratrol-Lift Nuit</t>
  </si>
  <si>
    <t xml:space="preserve">Basic 3 Temps </t>
  </si>
  <si>
    <t>Étape 3 : Emulsion Hydratante Tellement Différente+  125 ml</t>
  </si>
  <si>
    <t>QIR20</t>
  </si>
  <si>
    <t>Caresse Regard Sublime</t>
  </si>
  <si>
    <t>Crème Ultime Anti-Âge Yeux &amp; Lèvres 15 ml</t>
  </si>
  <si>
    <t>MLX4</t>
  </si>
  <si>
    <t>Maquillant Fluide 200 ml</t>
  </si>
  <si>
    <t>ROG28</t>
  </si>
  <si>
    <t>Baume Corps Réparateur 400 ml</t>
  </si>
  <si>
    <t>Bronzine</t>
  </si>
  <si>
    <t>IKT22</t>
  </si>
  <si>
    <t>Crème Mains Karité Amande &amp; Miel - tube 30 ml</t>
  </si>
  <si>
    <t>So Precious</t>
  </si>
  <si>
    <t>LSN51</t>
  </si>
  <si>
    <t>LSN52</t>
  </si>
  <si>
    <t>Le Chalet de Noël</t>
  </si>
  <si>
    <t>Savon Cannelle Orange dans sa Boîte Métal 100g</t>
  </si>
  <si>
    <t>Le Bain du Père Noël</t>
  </si>
  <si>
    <t>ROG7</t>
  </si>
  <si>
    <t>Amande Verte 1 Litre</t>
  </si>
  <si>
    <t>ROG13</t>
  </si>
  <si>
    <t>PDN8</t>
  </si>
  <si>
    <t>COFFRETS CHOCOLATS</t>
  </si>
  <si>
    <t>VHA2</t>
  </si>
  <si>
    <t>12 Chocolats fins + 8 Carrés de Chocolat + Noisettes enrobées de Chocolat 380g</t>
  </si>
  <si>
    <t>VHA3</t>
  </si>
  <si>
    <t>15 chocolats pour les Fêtes  150g</t>
  </si>
  <si>
    <t>VHA1</t>
  </si>
  <si>
    <t>32 Chocolats carrés Noir &amp; Lait - 160g</t>
  </si>
  <si>
    <t>Coffret Découverte</t>
  </si>
  <si>
    <t>Coffret Collection Noël</t>
  </si>
  <si>
    <t>Coffret Chocolats Les Essentiels</t>
  </si>
  <si>
    <t>VIK13A</t>
  </si>
  <si>
    <t>Spicebomb Infrared</t>
  </si>
  <si>
    <t>EDT vapo 90 ml + Eau de toilette 20 ml</t>
  </si>
  <si>
    <t>Oud Madawi</t>
  </si>
  <si>
    <t>HER20B</t>
  </si>
  <si>
    <t>EDT vapo 50 ml + Miniature 7.5 ml + Lait Corps 40 ml</t>
  </si>
  <si>
    <t>NIK3</t>
  </si>
  <si>
    <t>NIKKA</t>
  </si>
  <si>
    <t>Nikka Days Coffret 2021</t>
  </si>
  <si>
    <t>Blended Whisky, Japon / Honshu - Miyagi, 70 cl + 2 Verres</t>
  </si>
  <si>
    <t>MAMMA MIA !</t>
  </si>
  <si>
    <t>MAM1</t>
  </si>
  <si>
    <t>Mamma Mia ! Limoncello</t>
  </si>
  <si>
    <t>Liqueur Bouteille de 70 cl</t>
  </si>
  <si>
    <t>Coffret Jura 12 ans</t>
  </si>
  <si>
    <t>PLT4</t>
  </si>
  <si>
    <t>PLT5</t>
  </si>
  <si>
    <t>Plantation Rum Experience</t>
  </si>
  <si>
    <t>Coffret rhums découverte 6 x 10 cl</t>
  </si>
  <si>
    <t>Plantation Rum Xo 20th Anniversary</t>
  </si>
  <si>
    <t>Coffret Rhum bouteille 70 cl + 2 verres collectors</t>
  </si>
  <si>
    <t>VIK4A</t>
  </si>
  <si>
    <t>DOL2A</t>
  </si>
  <si>
    <t xml:space="preserve">Gel Bain  Douche </t>
  </si>
  <si>
    <t>Gel bain douche pour peaux sensibles 1 Litre</t>
  </si>
  <si>
    <t xml:space="preserve">L'Original </t>
  </si>
  <si>
    <t>10 Eaux de parfum (total 46.3 ml)</t>
  </si>
  <si>
    <t xml:space="preserve">H24  </t>
  </si>
  <si>
    <t>CAL2A</t>
  </si>
  <si>
    <t>CPR2A</t>
  </si>
  <si>
    <t>CHOPARD</t>
  </si>
  <si>
    <t>GUE39A</t>
  </si>
  <si>
    <t>GUE39C</t>
  </si>
  <si>
    <t>CDM1</t>
  </si>
  <si>
    <t>LE COUVENT MAISON DE PARFUM</t>
  </si>
  <si>
    <t>CDM3</t>
  </si>
  <si>
    <t>CDM2</t>
  </si>
  <si>
    <t>CDM5</t>
  </si>
  <si>
    <t>GUE16B</t>
  </si>
  <si>
    <t>LOL6A</t>
  </si>
  <si>
    <t>MUG13A</t>
  </si>
  <si>
    <t>VIK4B</t>
  </si>
  <si>
    <t>YSL14B</t>
  </si>
  <si>
    <t>EDP vapo 50 ml + Lait Corps 100 ml  + Gel Douche 100 ml</t>
  </si>
  <si>
    <t>Eternity</t>
  </si>
  <si>
    <t>Casmir</t>
  </si>
  <si>
    <t>EDP vapo  30 ml + Gel Douche 75 ml</t>
  </si>
  <si>
    <t xml:space="preserve">Mon Guerlain </t>
  </si>
  <si>
    <t>EDP vapo 50 ml + Miniature 5 ml + Lait Corps 75 ml</t>
  </si>
  <si>
    <t>Aqua Allegoria Mandarine Basilic</t>
  </si>
  <si>
    <t>EDT vapo 125 ml + Miniature 7.5 ml + Lait Corps 75 ml</t>
  </si>
  <si>
    <t>EDP vapo 125 ml + Miniature 7.5 ml + Lait Corps 75 ml</t>
  </si>
  <si>
    <t>Aqua Allegoria Forte Mandarine Basilic</t>
  </si>
  <si>
    <t xml:space="preserve">Aqua Minimes - Cédrat &amp; Litsée Hespéride Boisé </t>
  </si>
  <si>
    <t>Aqua Minimes - Réveil Dans Les Jardins Des Hesperides</t>
  </si>
  <si>
    <t>Aqua Minimes Encyclopaedia</t>
  </si>
  <si>
    <t>Mon Premier Parfum</t>
  </si>
  <si>
    <t>EDP vapo 50 ml + Vaporisateur de sac 10 ml + Lait Corps 50 ml</t>
  </si>
  <si>
    <t>EDP vapo 50 ml + Rouge Volupté Shine N°101 + Trousse YSL</t>
  </si>
  <si>
    <t>Angel Nova</t>
  </si>
  <si>
    <t>EDP vapo 50 ml + Vaporisateur de Sac 2 x 10 ml</t>
  </si>
  <si>
    <t>HUG23A</t>
  </si>
  <si>
    <t>HUG14A</t>
  </si>
  <si>
    <t>Boss Bottled</t>
  </si>
  <si>
    <t>The Scent</t>
  </si>
  <si>
    <t>EDT vapo 100 ml + Déodorant Spray 150 ml + Gel Douche 100 ml</t>
  </si>
  <si>
    <t>VIK9B</t>
  </si>
  <si>
    <t>VAL17B</t>
  </si>
  <si>
    <t>Spicebomb</t>
  </si>
  <si>
    <t>EDT vapo 90 ml + Eau de toilette vaporisateur 20 ml</t>
  </si>
  <si>
    <t>EDT vapo 100 ml + Vaporisateur de voyage 15 ml + Gel Douche 100 ml</t>
  </si>
  <si>
    <t xml:space="preserve">Valention Uomo Born In Roma </t>
  </si>
  <si>
    <t>YSL37B</t>
  </si>
  <si>
    <t>La Nuit de l'Homme</t>
  </si>
  <si>
    <t>EDT vapo 100 ml + Déodorant stick 75g</t>
  </si>
  <si>
    <t>EDT vapo 125  ml + Gel Douche 75 ml</t>
  </si>
  <si>
    <t>JAC5A</t>
  </si>
  <si>
    <t xml:space="preserve">Coffret Toute Petite </t>
  </si>
  <si>
    <t>NUX39</t>
  </si>
  <si>
    <t>Huile Prodigieuse Florale 100 ml +  Gelée de douche 100 ml + Le parfum 15 ml + Bougie 70g</t>
  </si>
  <si>
    <t>La Fête En Rose</t>
  </si>
  <si>
    <t>RIT6</t>
  </si>
  <si>
    <t>RITUALS</t>
  </si>
  <si>
    <t>Crème corps 100 ml + Mousse douche 200 ml + Parfum d'intérieur 25 ml + Gommage corps 125 g</t>
  </si>
  <si>
    <t>RIT7</t>
  </si>
  <si>
    <t>Mousse douche 200 ml + Crème corps 100 ml + Gommage corps 125 g + Parfum d'intérieur</t>
  </si>
  <si>
    <t>RIT3</t>
  </si>
  <si>
    <t>Bougie 140 g + Mousse douche 200 ml + Crème corps 100 ml + Gommage 125 g</t>
  </si>
  <si>
    <t>RIT4</t>
  </si>
  <si>
    <t>Mousse douche 50 ml + Gommage 70 ml + Crème corps 70 ml + Brume parfumée 20 ml</t>
  </si>
  <si>
    <t>RIT5</t>
  </si>
  <si>
    <t>Gel douche 50 ml + Savon noir 70 ml + Shampoing 70 ml + Masque corps 70 ml</t>
  </si>
  <si>
    <t>The Ritual Of Jing</t>
  </si>
  <si>
    <t>The Ritual Karma</t>
  </si>
  <si>
    <t>The Ritual Of Ayurveda</t>
  </si>
  <si>
    <t>The Ritual Of Sakura</t>
  </si>
  <si>
    <t>The Ritual Of Hammam</t>
  </si>
  <si>
    <t>LXH23</t>
  </si>
  <si>
    <t>En Velours Côtelé Kaki</t>
  </si>
  <si>
    <t>Casquette Les Vignes</t>
  </si>
  <si>
    <t>KIP83</t>
  </si>
  <si>
    <t>Sac porté épaule - White Metal Origin</t>
  </si>
  <si>
    <t xml:space="preserve">Era S </t>
  </si>
  <si>
    <t>MKN44</t>
  </si>
  <si>
    <t>MANOUKIAN</t>
  </si>
  <si>
    <t>Sac épaule Cognac</t>
  </si>
  <si>
    <t>MKN47</t>
  </si>
  <si>
    <t>Sac à main Gazon</t>
  </si>
  <si>
    <t>MKN30</t>
  </si>
  <si>
    <t>Sac bandoulière Rouge</t>
  </si>
  <si>
    <t>MKN20</t>
  </si>
  <si>
    <t>Sac à main Kaki</t>
  </si>
  <si>
    <t>Bess</t>
  </si>
  <si>
    <t>Alice</t>
  </si>
  <si>
    <t>Helena</t>
  </si>
  <si>
    <t>Eva</t>
  </si>
  <si>
    <t>PLC5</t>
  </si>
  <si>
    <t>Lunettes de Soleil Mixte - Noir Bleu</t>
  </si>
  <si>
    <t>MBL20</t>
  </si>
  <si>
    <t>MAUBOUSSIN LUNETTES</t>
  </si>
  <si>
    <t>Lunettes de Soleil Femme - Noir Blanc</t>
  </si>
  <si>
    <t>Sun Thirty Seven</t>
  </si>
  <si>
    <r>
      <t xml:space="preserve">Bougies et Bijoux </t>
    </r>
    <r>
      <rPr>
        <b/>
        <sz val="9"/>
        <rFont val="Arial"/>
        <family val="2"/>
      </rPr>
      <t xml:space="preserve"> (d'autres modèles à découvrir sur le site)</t>
    </r>
  </si>
  <si>
    <t>PDS27</t>
  </si>
  <si>
    <t>Jusqu'à 45 heures de diffusion parfumée 180 G</t>
  </si>
  <si>
    <t>Bougie Absolue Fleur d'Oranger</t>
  </si>
  <si>
    <t>SUL39A</t>
  </si>
  <si>
    <t>Senteur Ambre Vanille Patchouli 165 g</t>
  </si>
  <si>
    <t>Bougie Sur La Route des Épices Ayurdévique</t>
  </si>
  <si>
    <t>BRI9</t>
  </si>
  <si>
    <t>Montre mixte - Gold</t>
  </si>
  <si>
    <t>BRI17</t>
  </si>
  <si>
    <t>Montre mixte - Bleu Nuit/Or jaune</t>
  </si>
  <si>
    <t>BRI10</t>
  </si>
  <si>
    <t>Montre mixte - Bleu Canard/Or rose</t>
  </si>
  <si>
    <t>BRI2</t>
  </si>
  <si>
    <t>Montres mixte - Vert Emeraude/Or Rose</t>
  </si>
  <si>
    <t>BEL26</t>
  </si>
  <si>
    <t>Mascara Volume Noir 8 ml</t>
  </si>
  <si>
    <t>Pompous Lash</t>
  </si>
  <si>
    <t>ARC37C</t>
  </si>
  <si>
    <t>Kit Red Zebra</t>
  </si>
  <si>
    <t>QIR1</t>
  </si>
  <si>
    <t>Lotion Biphasée 125 ML</t>
  </si>
  <si>
    <t>QIR3</t>
  </si>
  <si>
    <t>Nettoie &amp; Rééquilibre 125 ML</t>
  </si>
  <si>
    <t>Mousse Divine</t>
  </si>
  <si>
    <t>Démaquillant Regard Velours</t>
  </si>
  <si>
    <t>DEC17A</t>
  </si>
  <si>
    <t>Mousse Nettoyante 50 ml + Crème légère 15 ml + Baume de Nuit 2.5 ml + Sérum Antidote 10 ml</t>
  </si>
  <si>
    <t>Néroli Bigarade</t>
  </si>
  <si>
    <t>QIR13B</t>
  </si>
  <si>
    <t>Crème Caresse Active Énergie 50 ml + Le Wrap Exfolys 30 ml + Le Wrap Vitaminé 20 ml</t>
  </si>
  <si>
    <t>QIR67</t>
  </si>
  <si>
    <t>Wrap Exfolys 20 ml +  Sauna Visage Finlande 8g +  Wrap Terre d'Orient 20 ml + Wrap Purifiant 25</t>
  </si>
  <si>
    <t>Kit Spa Purifiant</t>
  </si>
  <si>
    <t>ANI1</t>
  </si>
  <si>
    <t>ANNICK GOUTAL</t>
  </si>
  <si>
    <t>Lotion rafraîchissant, tonifiante et adoucissante 50 ml</t>
  </si>
  <si>
    <t>Rosée Splendide</t>
  </si>
  <si>
    <t>QIR32</t>
  </si>
  <si>
    <t>QIR42A</t>
  </si>
  <si>
    <t>Masque Tissu Apaisant  20 g</t>
  </si>
  <si>
    <t>Wrap Apaisant</t>
  </si>
  <si>
    <t>QIR57</t>
  </si>
  <si>
    <t>Gommage Enzymatique Éclat 75 ml</t>
  </si>
  <si>
    <t>Le Wrap Exfolys</t>
  </si>
  <si>
    <t>Contour des yeux et lèvres</t>
  </si>
  <si>
    <t>QIR19</t>
  </si>
  <si>
    <t>Caresse Lèvres Sublimes</t>
  </si>
  <si>
    <t>Soin Comblant Repulpant Lèvres &amp; Contour 15 ml</t>
  </si>
  <si>
    <t>CLA171</t>
  </si>
  <si>
    <t>CLA170</t>
  </si>
  <si>
    <t>CLA172</t>
  </si>
  <si>
    <t>CLA173</t>
  </si>
  <si>
    <t>Crème Lift-Redensifiante anti-rides  toutes Peaux 50 ml</t>
  </si>
  <si>
    <t>Multi-Intensive Jour</t>
  </si>
  <si>
    <t>Multi-Intensive Jour SPF 15</t>
  </si>
  <si>
    <t>CLA163</t>
  </si>
  <si>
    <t>Extra Firming Yeux</t>
  </si>
  <si>
    <t>Sérum yeux anti-rides, fermeté et éclat  15 ml</t>
  </si>
  <si>
    <t>HUG15</t>
  </si>
  <si>
    <t>QIR33B</t>
  </si>
  <si>
    <t>Effet Hâlé Instantané &amp; Naturel 50 ml</t>
  </si>
  <si>
    <t>Déodorant Stick 75ml</t>
  </si>
  <si>
    <t>Soin Bonne Mine Homme</t>
  </si>
  <si>
    <t>Tonifie &amp; Protège peaux Normales et mixte Flacon pompe 50 ml</t>
  </si>
  <si>
    <t>Men Fluide Hydratant</t>
  </si>
  <si>
    <t>PHR15</t>
  </si>
  <si>
    <t>PHR14</t>
  </si>
  <si>
    <t>PHR17</t>
  </si>
  <si>
    <t>PHR16</t>
  </si>
  <si>
    <t>KLO1</t>
  </si>
  <si>
    <t>KLORANE</t>
  </si>
  <si>
    <t>Apaise le cuir chevelu sensible 400 ml</t>
  </si>
  <si>
    <t>DUC1</t>
  </si>
  <si>
    <t>DUCRAY</t>
  </si>
  <si>
    <t>Shampooing dermo-protecteur tout type de cheveux 400 ml</t>
  </si>
  <si>
    <t xml:space="preserve">Floral &amp; Kératine </t>
  </si>
  <si>
    <t>Shampooing à la Kératine 1litre</t>
  </si>
  <si>
    <t>Shampooing brillance et souplesse 1litre</t>
  </si>
  <si>
    <t>Shampooing doux à la soie 1litre</t>
  </si>
  <si>
    <t>Shampooing brillance et éclat 1 litre</t>
  </si>
  <si>
    <t xml:space="preserve">Botoxine </t>
  </si>
  <si>
    <t>Soie</t>
  </si>
  <si>
    <t>Botox à la Kératine</t>
  </si>
  <si>
    <t>Shampoing à la Pivoine</t>
  </si>
  <si>
    <t>Extra Doux</t>
  </si>
  <si>
    <t>LSN2</t>
  </si>
  <si>
    <t>LSN43</t>
  </si>
  <si>
    <t>Savon parfum fleur de coton dans sa boîte en métal 200g</t>
  </si>
  <si>
    <t>PUR63A</t>
  </si>
  <si>
    <t>PURESSENTIEL</t>
  </si>
  <si>
    <t>Spray Nasal Décongestionnant Allergies 30 ml</t>
  </si>
  <si>
    <t>Savon Détachant au Fiel de Bœuf</t>
  </si>
  <si>
    <t>Chats Persan</t>
  </si>
  <si>
    <t>NIK2</t>
  </si>
  <si>
    <t>Blended Whisky, Japon / Honshu - Miyagi, 50 cl + 2 Verres &amp; Bec Verseur</t>
  </si>
  <si>
    <t>Coffret Nikka From The Barrel</t>
  </si>
  <si>
    <t>LAN11</t>
  </si>
  <si>
    <t>YSL7</t>
  </si>
  <si>
    <t>YSL2</t>
  </si>
  <si>
    <t>YSL6</t>
  </si>
  <si>
    <t>ARM3</t>
  </si>
  <si>
    <t xml:space="preserve">SÌ </t>
  </si>
  <si>
    <t>GAU11</t>
  </si>
  <si>
    <t>LAN23</t>
  </si>
  <si>
    <t>HER55</t>
  </si>
  <si>
    <t>GAU23</t>
  </si>
  <si>
    <t>GAU6</t>
  </si>
  <si>
    <t>NIN1</t>
  </si>
  <si>
    <t>GAU15</t>
  </si>
  <si>
    <t>YSL25</t>
  </si>
  <si>
    <t>PAL1</t>
  </si>
  <si>
    <t>PALOMA PICASSO</t>
  </si>
  <si>
    <t>CLO20</t>
  </si>
  <si>
    <t>CHLOÉ</t>
  </si>
  <si>
    <t>GUE17</t>
  </si>
  <si>
    <t>NIN2Y</t>
  </si>
  <si>
    <t>PRA23</t>
  </si>
  <si>
    <t>CLI1Y</t>
  </si>
  <si>
    <t>MUG1</t>
  </si>
  <si>
    <t>MUG15</t>
  </si>
  <si>
    <t>MUG25</t>
  </si>
  <si>
    <t>GAU17Y</t>
  </si>
  <si>
    <t>PAC58</t>
  </si>
  <si>
    <t>CLO3Y</t>
  </si>
  <si>
    <t>DOL1</t>
  </si>
  <si>
    <t>MLX2</t>
  </si>
  <si>
    <t>CAL3</t>
  </si>
  <si>
    <t>PAC60</t>
  </si>
  <si>
    <t>PAC59</t>
  </si>
  <si>
    <t>LAZ3Y</t>
  </si>
  <si>
    <t>PAS2</t>
  </si>
  <si>
    <t>MAU8</t>
  </si>
  <si>
    <t>GRE2</t>
  </si>
  <si>
    <t>LVN4</t>
  </si>
  <si>
    <t>LOL14</t>
  </si>
  <si>
    <t>HUG3</t>
  </si>
  <si>
    <t>MTN1</t>
  </si>
  <si>
    <t>MONTANA</t>
  </si>
  <si>
    <t>NIN15</t>
  </si>
  <si>
    <t>NIN14</t>
  </si>
  <si>
    <t>DOL16</t>
  </si>
  <si>
    <t>Black Opium</t>
  </si>
  <si>
    <t xml:space="preserve">Trésor </t>
  </si>
  <si>
    <t>Un Jardin sur Le Nil</t>
  </si>
  <si>
    <t xml:space="preserve">So Scandal ! </t>
  </si>
  <si>
    <t>Classique</t>
  </si>
  <si>
    <t>Nina</t>
  </si>
  <si>
    <t>Paris</t>
  </si>
  <si>
    <t>Mon Parfum</t>
  </si>
  <si>
    <t>Love Story</t>
  </si>
  <si>
    <t>Mon Guerlain</t>
  </si>
  <si>
    <t>Nina Collector</t>
  </si>
  <si>
    <t>Paradoxe</t>
  </si>
  <si>
    <t>Scandal Le Parfum</t>
  </si>
  <si>
    <t xml:space="preserve">Fame </t>
  </si>
  <si>
    <t>Chloé</t>
  </si>
  <si>
    <t>The One</t>
  </si>
  <si>
    <t xml:space="preserve">Quartz </t>
  </si>
  <si>
    <t>Le Parfum Lazaar</t>
  </si>
  <si>
    <t>Perle Royale</t>
  </si>
  <si>
    <t>Pour Elle</t>
  </si>
  <si>
    <t>Cabotine</t>
  </si>
  <si>
    <t>Arpège</t>
  </si>
  <si>
    <t>Le Parfum</t>
  </si>
  <si>
    <t>Boss Femme</t>
  </si>
  <si>
    <t>Montana Parfum de Peau</t>
  </si>
  <si>
    <t>L'Air du Temps</t>
  </si>
  <si>
    <t>Pour Femme</t>
  </si>
  <si>
    <t>EDP vapo Rechargeable 90 ml</t>
  </si>
  <si>
    <t>Parfum vapo 25 ml</t>
  </si>
  <si>
    <t>EDP vapo Rechargeable 25 ml</t>
  </si>
  <si>
    <t>EDP vapo Rechargeable 60 ml</t>
  </si>
  <si>
    <t>EDP Intense vapo 80 ml</t>
  </si>
  <si>
    <t>EDP vapo Rechargeable 100 ml</t>
  </si>
  <si>
    <t>EDP vapo Rechargeable 80 ml</t>
  </si>
  <si>
    <t>PROMOTIONS PARFUMS FEMMES (suite)</t>
  </si>
  <si>
    <t>GAU24</t>
  </si>
  <si>
    <t>PAC32</t>
  </si>
  <si>
    <t>PAC36</t>
  </si>
  <si>
    <t>GAU25</t>
  </si>
  <si>
    <t>ARM27</t>
  </si>
  <si>
    <t>GAU36</t>
  </si>
  <si>
    <t>PAC28</t>
  </si>
  <si>
    <t>PAC31</t>
  </si>
  <si>
    <t>GAU37</t>
  </si>
  <si>
    <t>PAC45</t>
  </si>
  <si>
    <t>PAC51</t>
  </si>
  <si>
    <t>DOL29</t>
  </si>
  <si>
    <t>DIE6</t>
  </si>
  <si>
    <t>BOU9</t>
  </si>
  <si>
    <t>BOUCHERON</t>
  </si>
  <si>
    <t>HUG8</t>
  </si>
  <si>
    <t>HUG24</t>
  </si>
  <si>
    <t>HUG6</t>
  </si>
  <si>
    <t>JAG5</t>
  </si>
  <si>
    <t>MLX5</t>
  </si>
  <si>
    <t>DOL19</t>
  </si>
  <si>
    <t>MON4</t>
  </si>
  <si>
    <t>DUN1</t>
  </si>
  <si>
    <t>DUNHILL</t>
  </si>
  <si>
    <t>MAU13</t>
  </si>
  <si>
    <t>AZA23</t>
  </si>
  <si>
    <t>AZA9Y</t>
  </si>
  <si>
    <t>BOG4</t>
  </si>
  <si>
    <t>BOGART</t>
  </si>
  <si>
    <t>1 Million Le Parfum</t>
  </si>
  <si>
    <t xml:space="preserve">Acqua Di Gio </t>
  </si>
  <si>
    <t xml:space="preserve">Phantom </t>
  </si>
  <si>
    <t>Black XS</t>
  </si>
  <si>
    <t>Light Blue Pour Homme</t>
  </si>
  <si>
    <t>Boucheron Pour Homme</t>
  </si>
  <si>
    <t>The One Men</t>
  </si>
  <si>
    <t>Icon</t>
  </si>
  <si>
    <t>Mauboussin Pour Lui</t>
  </si>
  <si>
    <t>Chrome Pure</t>
  </si>
  <si>
    <t>Wanted Tonic</t>
  </si>
  <si>
    <t>One Man Show</t>
  </si>
  <si>
    <t>EDT vapo 40 ml</t>
  </si>
  <si>
    <t>EDT vapo 150 ml</t>
  </si>
  <si>
    <t>PAC26</t>
  </si>
  <si>
    <t>(pages 1 à 12)</t>
  </si>
  <si>
    <t>EDT vapo 200 ml + Déodorant Stick 70 g</t>
  </si>
  <si>
    <t>PROMOTIONS SAINT VALENTIN</t>
  </si>
  <si>
    <t>LOL7Y</t>
  </si>
  <si>
    <t>Mon Premier Parfum Nu dans sa pochette</t>
  </si>
  <si>
    <t>EDP vapo 100 ml (sans bouchon)</t>
  </si>
  <si>
    <t xml:space="preserve">BIO10A </t>
  </si>
  <si>
    <t>BIOTHERM</t>
  </si>
  <si>
    <t xml:space="preserve">BIO11A </t>
  </si>
  <si>
    <t xml:space="preserve">BIO49A </t>
  </si>
  <si>
    <t>Ma Routine Hydratation Aquasource Hyalu Pump</t>
  </si>
  <si>
    <t>Gel visage 50 ml + Sérum 7 ml + Soin Yeux 5 ml + Baume de nuit 20 ml</t>
  </si>
  <si>
    <t>Ma Routine Anti Âge Blue Therapy Uplift Day</t>
  </si>
  <si>
    <t>Crème visage 50 ml + Sérum 7 ml + Crème nuit 15 ml + Soin des Yeux 5 ml</t>
  </si>
  <si>
    <t>Ma Routine Anti Âge Blue Therapy Multidefender</t>
  </si>
  <si>
    <t xml:space="preserve"> Vins</t>
  </si>
  <si>
    <t>VINS &amp; SPIRITUEUX</t>
  </si>
  <si>
    <t>Lunettes de Soleil Mixte -  Argenté Marron</t>
  </si>
  <si>
    <t>EDT vapo 100 ml + Crème Corps 400 ml</t>
  </si>
  <si>
    <t>Coffret découverte EDP vapo 3 x 30 ml (Nuit à Salzbourg + Noir Toscane + Arty Positano)</t>
  </si>
  <si>
    <t>Cologne Botanique Intense mixte vapo 100 ml + Crème Corps 50 ml + Gel Douche 55 ml</t>
  </si>
  <si>
    <t>Cologne Botanique Intense mixte vapo 100 ml + Huile Lavante Corps 200 ml</t>
  </si>
  <si>
    <t>Cologne Botanique Intense mixte vapo 200 ml + Crème Corps 200 ml + Gel Douche 200 ml</t>
  </si>
  <si>
    <t>Cologne Botanique Intense mixte vapo 50 ml + Crèmes Mains 30 ml</t>
  </si>
  <si>
    <t>EDP vapo 50 ml + Crème Corps 50 ml + Miniature 5 ml</t>
  </si>
  <si>
    <t>EDP Vapo 95 ml + Savon Solide</t>
  </si>
  <si>
    <t>EDP vapo 50 ml + Miniature 7 ml + Lait corps 50 ml + Crème Corps 40 ml</t>
  </si>
  <si>
    <t>EDP vapo 50 ml + Lait Corps 2 x 50 ml</t>
  </si>
  <si>
    <t>EDP vapo 50 ml +  Mini Mascara 2 ml + Mini Rouge à Lèvres 1,3g</t>
  </si>
  <si>
    <t>EDT vapo 100 ml + Bob Rose</t>
  </si>
  <si>
    <t>EDT vapo 100 ml + Petite Pochette bleu</t>
  </si>
  <si>
    <t>EDT vapo 100 ml + Pochette noire pour le téléphone</t>
  </si>
  <si>
    <t>EDT vapo 100 ml + 3 Barrettes</t>
  </si>
  <si>
    <t>EDT vapo 100 ml + 3 Barettes</t>
  </si>
  <si>
    <t>Eau de Senteur sans alcool vapo 100 ml + Doudou Lapin Rose</t>
  </si>
  <si>
    <t>Eau de Senteur sans alcool vapo 100 ml + Doudou Lapin Blanc</t>
  </si>
  <si>
    <t>Eau de Senteur sans alcool vapo 100 ml + Doudou Lapin Bleu</t>
  </si>
  <si>
    <t>COFFRETS SOINS (suite)</t>
  </si>
  <si>
    <t>COFFRETS SOINS</t>
  </si>
  <si>
    <t>Double Serum 30 ml + Nutri-Lumière Jour Crème Toutes Peaux 15 ml + Nutri-Lumière Nuit Crème Toutes Peaux 15 ml + Trousse</t>
  </si>
  <si>
    <t>Double Serum 50 ml + Baume Beauté Éclair 15 ml + Joli Rouge Velvet (742) 1.5g</t>
  </si>
  <si>
    <t>Abeille Royale - Programme Anti-Âge</t>
  </si>
  <si>
    <t xml:space="preserve">11 produits beauté Ultime de Lancôme </t>
  </si>
  <si>
    <t>Du 3 janvier au 27 février 2023</t>
  </si>
  <si>
    <t>Coffret Jolie Demoiselle</t>
  </si>
  <si>
    <t>Concentré détoxifiant réparateur Bio 30 ml</t>
  </si>
  <si>
    <t>EDP vapo Rechargeable 75 ml</t>
  </si>
  <si>
    <t xml:space="preserve">LAN76 </t>
  </si>
  <si>
    <t>L'Absolu Rouge Drama Ink</t>
  </si>
  <si>
    <t>Encre à lèvres Semi-Mate longue tenue 525 French bisou 6 ml</t>
  </si>
  <si>
    <t>Soin hydratant anti-imperfections Bio 40 ml</t>
  </si>
  <si>
    <t>LAN10B</t>
  </si>
  <si>
    <t>La Vie Est Belle</t>
  </si>
  <si>
    <t>EDP vapo 50 ml + Lait Corps 50 ml + Gel douche 50 ml</t>
  </si>
  <si>
    <t>RBK7</t>
  </si>
  <si>
    <t>Move Your Spirit Man</t>
  </si>
  <si>
    <t>CLA27A</t>
  </si>
  <si>
    <t>Hydra-Essentiel SPF 15</t>
  </si>
  <si>
    <t>Crème Lift-Repulpante anti-rides toutes peaux 50 ml</t>
  </si>
  <si>
    <t>Crème Lift-Repulpante anti-rides  toutes peaux 50 ml</t>
  </si>
  <si>
    <t>Crème Lift-Repulpante anti-rides peaux très sèches 50 ml</t>
  </si>
  <si>
    <t>Respiratoire</t>
  </si>
  <si>
    <t>EDT vapo Rechargeable 80 ml</t>
  </si>
  <si>
    <t>EDP vapo 15 ml</t>
  </si>
  <si>
    <t>Rum XO Belize</t>
  </si>
  <si>
    <t>Coffret Polaar Men</t>
  </si>
  <si>
    <t>Fluide fondant désaltérant - Peaux Normales à Mixtes 50 ml</t>
  </si>
  <si>
    <t>1 Masque fraîcheur super-hydratant 20 ml</t>
  </si>
  <si>
    <t>Lotion Nutri-Jeunesse Multi-Revitalisante 150 ml</t>
  </si>
  <si>
    <t>Gel Nettoyant Lissant Purifiant 150 ml</t>
  </si>
  <si>
    <t xml:space="preserve">24 surprises beauté </t>
  </si>
  <si>
    <t>Little Wonders Trio</t>
  </si>
  <si>
    <t>Le Charbon et le Marabout BB</t>
  </si>
  <si>
    <t>24 Bijoux dorés surprise</t>
  </si>
  <si>
    <t>25 Bijoux dorés surprise</t>
  </si>
  <si>
    <t>En Coton Noir peinture Blanche / Bleu Roi</t>
  </si>
  <si>
    <t>MAQUILLAGE (suite)</t>
  </si>
  <si>
    <t>SOINS (suite)</t>
  </si>
  <si>
    <t>BIEN ÊTRE / HYGIÈNE (suite)</t>
  </si>
  <si>
    <t>PROMOTIONS PARFUMS HOMMES (suite)</t>
  </si>
  <si>
    <t>Mascara Extreme noir 13 ml  + Crayon Eyeliner  noir 1.1g</t>
  </si>
  <si>
    <t>Mascara Extreme noir 13 ml  + Crayon Eyeliner noir 1.1g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</si>
</sst>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34"/>
      <color indexed="8"/>
      <name val="Arial"/>
      <family val="2"/>
    </font>
    <font>
      <b/>
      <sz val="4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6"/>
      <color indexed="8"/>
      <name val="Arial"/>
      <family val="2"/>
    </font>
    <font>
      <b/>
      <u/>
      <sz val="16"/>
      <color rgb="FF0070C0"/>
      <name val="Arial"/>
      <family val="2"/>
    </font>
    <font>
      <sz val="12"/>
      <color theme="1"/>
      <name val="Arial"/>
      <family val="2"/>
    </font>
    <font>
      <sz val="55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strike/>
      <sz val="11"/>
      <color theme="1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trike/>
      <sz val="11"/>
      <name val="Arial"/>
      <family val="2"/>
    </font>
    <font>
      <sz val="9"/>
      <color indexed="10"/>
      <name val="Arial"/>
      <family val="2"/>
    </font>
    <font>
      <sz val="49"/>
      <name val="Arial"/>
      <family val="2"/>
    </font>
    <font>
      <b/>
      <sz val="18"/>
      <color indexed="8"/>
      <name val="Arial"/>
      <family val="2"/>
    </font>
    <font>
      <sz val="8"/>
      <name val="Calibri"/>
      <family val="2"/>
      <scheme val="minor"/>
    </font>
    <font>
      <b/>
      <sz val="20"/>
      <color indexed="8"/>
      <name val="Arial"/>
      <family val="2"/>
    </font>
    <font>
      <i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E8CA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horizontal="center" vertical="center"/>
    </xf>
    <xf numFmtId="9" fontId="15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quotePrefix="1" applyFont="1" applyFill="1" applyAlignment="1">
      <alignment horizontal="center" vertical="center"/>
    </xf>
    <xf numFmtId="9" fontId="16" fillId="2" borderId="4" xfId="0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 vertical="center"/>
    </xf>
    <xf numFmtId="9" fontId="18" fillId="2" borderId="4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49" fontId="23" fillId="2" borderId="0" xfId="0" applyNumberFormat="1" applyFont="1" applyFill="1" applyAlignment="1">
      <alignment horizontal="center" wrapText="1"/>
    </xf>
    <xf numFmtId="0" fontId="24" fillId="2" borderId="0" xfId="0" applyFont="1" applyFill="1" applyAlignment="1">
      <alignment horizontal="left"/>
    </xf>
    <xf numFmtId="0" fontId="25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27" fillId="2" borderId="4" xfId="0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27" fillId="2" borderId="0" xfId="0" applyFont="1" applyFill="1" applyAlignment="1">
      <alignment horizontal="center" vertical="center"/>
    </xf>
    <xf numFmtId="9" fontId="7" fillId="2" borderId="0" xfId="0" applyNumberFormat="1" applyFont="1" applyFill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Fill="1"/>
    <xf numFmtId="0" fontId="29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13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64" fontId="3" fillId="2" borderId="0" xfId="0" applyNumberFormat="1" applyFont="1" applyFill="1" applyBorder="1" applyAlignment="1">
      <alignment horizontal="center" vertical="center"/>
    </xf>
    <xf numFmtId="9" fontId="15" fillId="2" borderId="0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horizontal="center" vertical="center"/>
    </xf>
    <xf numFmtId="0" fontId="17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9" fontId="28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9" fontId="18" fillId="0" borderId="0" xfId="0" applyNumberFormat="1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19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12" fillId="2" borderId="0" xfId="0" applyFont="1" applyFill="1" applyBorder="1" applyAlignment="1">
      <alignment horizontal="left" wrapText="1"/>
    </xf>
    <xf numFmtId="164" fontId="7" fillId="2" borderId="0" xfId="0" applyNumberFormat="1" applyFont="1" applyFill="1" applyAlignment="1">
      <alignment horizontal="left" vertical="center"/>
    </xf>
    <xf numFmtId="0" fontId="19" fillId="2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3" fillId="2" borderId="8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164" fontId="16" fillId="0" borderId="0" xfId="0" applyNumberFormat="1" applyFont="1" applyBorder="1" applyAlignment="1">
      <alignment horizontal="center" vertical="center"/>
    </xf>
    <xf numFmtId="9" fontId="18" fillId="2" borderId="0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3" fillId="0" borderId="0" xfId="0" quotePrefix="1" applyFont="1" applyFill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9" fontId="15" fillId="0" borderId="4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64" fontId="3" fillId="0" borderId="4" xfId="0" applyNumberFormat="1" applyFont="1" applyFill="1" applyBorder="1" applyAlignment="1">
      <alignment horizontal="center" vertical="center"/>
    </xf>
    <xf numFmtId="9" fontId="16" fillId="0" borderId="4" xfId="0" applyNumberFormat="1" applyFont="1" applyFill="1" applyBorder="1" applyAlignment="1">
      <alignment horizontal="center" vertical="center"/>
    </xf>
    <xf numFmtId="9" fontId="18" fillId="0" borderId="4" xfId="0" applyNumberFormat="1" applyFont="1" applyFill="1" applyBorder="1" applyAlignment="1">
      <alignment horizontal="center" vertical="center"/>
    </xf>
    <xf numFmtId="49" fontId="3" fillId="2" borderId="0" xfId="0" quotePrefix="1" applyNumberFormat="1" applyFont="1" applyFill="1" applyAlignment="1">
      <alignment horizontal="center" vertical="center"/>
    </xf>
    <xf numFmtId="0" fontId="26" fillId="0" borderId="0" xfId="0" quotePrefix="1" applyFont="1" applyFill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9" fontId="16" fillId="2" borderId="0" xfId="0" applyNumberFormat="1" applyFont="1" applyFill="1" applyBorder="1" applyAlignment="1">
      <alignment horizontal="center" vertical="center"/>
    </xf>
    <xf numFmtId="9" fontId="16" fillId="2" borderId="10" xfId="0" applyNumberFormat="1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9" fontId="16" fillId="2" borderId="19" xfId="0" applyNumberFormat="1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9" fontId="15" fillId="2" borderId="10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3" fillId="2" borderId="0" xfId="0" applyFont="1" applyFill="1" applyBorder="1" applyAlignment="1">
      <alignment vertical="center" wrapText="1"/>
    </xf>
    <xf numFmtId="9" fontId="15" fillId="2" borderId="19" xfId="0" applyNumberFormat="1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0" fillId="2" borderId="23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4" fontId="3" fillId="2" borderId="19" xfId="0" applyNumberFormat="1" applyFont="1" applyFill="1" applyBorder="1" applyAlignment="1">
      <alignment horizontal="center" vertical="center"/>
    </xf>
    <xf numFmtId="9" fontId="18" fillId="2" borderId="19" xfId="0" applyNumberFormat="1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left" wrapText="1"/>
    </xf>
    <xf numFmtId="0" fontId="24" fillId="2" borderId="23" xfId="0" applyFont="1" applyFill="1" applyBorder="1" applyAlignment="1">
      <alignment horizontal="left"/>
    </xf>
    <xf numFmtId="49" fontId="23" fillId="2" borderId="23" xfId="0" applyNumberFormat="1" applyFont="1" applyFill="1" applyBorder="1" applyAlignment="1">
      <alignment horizontal="center" wrapText="1"/>
    </xf>
    <xf numFmtId="0" fontId="21" fillId="2" borderId="23" xfId="0" applyFont="1" applyFill="1" applyBorder="1" applyAlignment="1">
      <alignment horizontal="center" wrapText="1"/>
    </xf>
    <xf numFmtId="0" fontId="20" fillId="2" borderId="23" xfId="0" applyFont="1" applyFill="1" applyBorder="1" applyAlignment="1">
      <alignment horizont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32" fillId="7" borderId="14" xfId="0" applyFont="1" applyFill="1" applyBorder="1" applyAlignment="1">
      <alignment horizontal="center" vertical="center"/>
    </xf>
    <xf numFmtId="0" fontId="32" fillId="7" borderId="9" xfId="0" applyFont="1" applyFill="1" applyBorder="1" applyAlignment="1">
      <alignment horizontal="center" vertical="center"/>
    </xf>
    <xf numFmtId="0" fontId="32" fillId="7" borderId="13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30" fillId="7" borderId="8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33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6" fillId="3" borderId="0" xfId="0" quotePrefix="1" applyFont="1" applyFill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E8CA"/>
      <color rgb="FFFD7449"/>
      <color rgb="FFFFE5E5"/>
      <color rgb="FF9FF5CC"/>
      <color rgb="FFFFEBEB"/>
      <color rgb="FFE5F5FF"/>
      <color rgb="FFE9EDF7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DD2F-7DF5-4C61-A3EF-FA1625999D4B}">
  <dimension ref="A1:K852"/>
  <sheetViews>
    <sheetView showGridLines="0" tabSelected="1" showRuler="0" view="pageLayout" zoomScale="80" zoomScaleNormal="100" zoomScaleSheetLayoutView="110" zoomScalePageLayoutView="80" workbookViewId="0">
      <selection activeCell="D111" sqref="D111"/>
    </sheetView>
  </sheetViews>
  <sheetFormatPr baseColWidth="10" defaultColWidth="11.42578125" defaultRowHeight="52.5" x14ac:dyDescent="0.7"/>
  <cols>
    <col min="1" max="1" width="9.7109375" style="2" customWidth="1"/>
    <col min="2" max="2" width="27" style="7" customWidth="1"/>
    <col min="3" max="3" width="38.7109375" style="6" customWidth="1"/>
    <col min="4" max="4" width="68.28515625" style="5" customWidth="1"/>
    <col min="5" max="5" width="8.28515625" style="4" customWidth="1"/>
    <col min="6" max="6" width="9.140625" style="3" customWidth="1"/>
    <col min="7" max="7" width="7.85546875" style="2" customWidth="1"/>
    <col min="8" max="8" width="5.7109375" style="1" customWidth="1"/>
    <col min="9" max="9" width="6.7109375" style="1" customWidth="1"/>
    <col min="10" max="10" width="10" style="53" customWidth="1"/>
    <col min="11" max="16384" width="11.42578125" style="53"/>
  </cols>
  <sheetData>
    <row r="1" spans="1:11" ht="22.5" customHeight="1" x14ac:dyDescent="0.2">
      <c r="A1" s="165" t="s">
        <v>2078</v>
      </c>
      <c r="B1" s="166"/>
      <c r="C1" s="166"/>
      <c r="D1" s="166"/>
      <c r="E1" s="166"/>
      <c r="F1" s="166"/>
      <c r="G1" s="166"/>
      <c r="H1" s="166"/>
      <c r="I1" s="167"/>
    </row>
    <row r="2" spans="1:11" ht="30" customHeight="1" x14ac:dyDescent="0.2">
      <c r="A2" s="168" t="s">
        <v>2119</v>
      </c>
      <c r="B2" s="169"/>
      <c r="C2" s="169"/>
      <c r="D2" s="169"/>
      <c r="E2" s="169"/>
      <c r="F2" s="169"/>
      <c r="G2" s="169"/>
      <c r="H2" s="169"/>
      <c r="I2" s="170"/>
    </row>
    <row r="3" spans="1:11" ht="14.25" customHeight="1" x14ac:dyDescent="0.2">
      <c r="A3" s="171" t="s">
        <v>1146</v>
      </c>
      <c r="B3" s="171"/>
      <c r="C3" s="171"/>
      <c r="D3" s="171"/>
      <c r="E3" s="171"/>
      <c r="F3" s="171"/>
      <c r="G3" s="171"/>
      <c r="H3" s="171"/>
      <c r="I3" s="171"/>
    </row>
    <row r="4" spans="1:11" ht="18" customHeight="1" x14ac:dyDescent="0.2">
      <c r="A4" s="173" t="s">
        <v>1145</v>
      </c>
      <c r="B4" s="173"/>
      <c r="C4" s="173"/>
      <c r="D4" s="173"/>
      <c r="E4" s="173"/>
      <c r="F4" s="173"/>
      <c r="G4" s="173"/>
      <c r="H4" s="173"/>
      <c r="I4" s="173"/>
    </row>
    <row r="5" spans="1:11" ht="10.5" customHeight="1" x14ac:dyDescent="0.2">
      <c r="A5" s="172" t="s">
        <v>1144</v>
      </c>
      <c r="B5" s="172"/>
      <c r="C5" s="172"/>
      <c r="D5" s="172"/>
      <c r="E5" s="172"/>
      <c r="F5" s="172"/>
      <c r="G5" s="172"/>
      <c r="H5" s="172"/>
      <c r="I5" s="172"/>
    </row>
    <row r="6" spans="1:11" s="54" customFormat="1" ht="38.25" customHeight="1" thickBot="1" x14ac:dyDescent="0.3">
      <c r="A6" s="48" t="s">
        <v>57</v>
      </c>
      <c r="B6" s="34" t="s">
        <v>56</v>
      </c>
      <c r="C6" s="49"/>
      <c r="D6" s="32"/>
      <c r="E6" s="31" t="s">
        <v>55</v>
      </c>
      <c r="F6" s="30" t="s">
        <v>54</v>
      </c>
      <c r="G6" s="30" t="s">
        <v>53</v>
      </c>
      <c r="H6" s="29" t="s">
        <v>52</v>
      </c>
      <c r="I6" s="29" t="s">
        <v>51</v>
      </c>
    </row>
    <row r="7" spans="1:11" s="54" customFormat="1" ht="21.95" customHeight="1" thickBot="1" x14ac:dyDescent="0.3">
      <c r="A7" s="154" t="s">
        <v>1114</v>
      </c>
      <c r="B7" s="155"/>
      <c r="C7" s="155"/>
      <c r="D7" s="155"/>
      <c r="E7" s="155"/>
      <c r="F7" s="155"/>
      <c r="G7" s="155"/>
      <c r="H7" s="155"/>
      <c r="I7" s="156"/>
    </row>
    <row r="8" spans="1:11" s="54" customFormat="1" ht="15.4" customHeight="1" x14ac:dyDescent="0.25">
      <c r="A8" s="17"/>
      <c r="B8" s="17"/>
      <c r="C8" s="18"/>
      <c r="D8" s="18"/>
      <c r="E8" s="17"/>
      <c r="F8" s="17"/>
      <c r="G8" s="17"/>
      <c r="H8" s="17"/>
      <c r="I8" s="17"/>
    </row>
    <row r="9" spans="1:11" ht="21.95" customHeight="1" x14ac:dyDescent="0.2">
      <c r="A9" s="24" t="s">
        <v>1277</v>
      </c>
      <c r="B9" s="24" t="s">
        <v>137</v>
      </c>
      <c r="C9" s="44" t="s">
        <v>1143</v>
      </c>
      <c r="D9" s="42" t="s">
        <v>1278</v>
      </c>
      <c r="E9" s="22">
        <f t="shared" ref="E9:E11" si="0">1-(G9/F9)</f>
        <v>0.35087719298245612</v>
      </c>
      <c r="F9" s="37">
        <v>114</v>
      </c>
      <c r="G9" s="21">
        <v>74</v>
      </c>
      <c r="H9" s="20"/>
      <c r="I9" s="19">
        <f t="shared" ref="I9:I67" si="1">G9*H9</f>
        <v>0</v>
      </c>
    </row>
    <row r="10" spans="1:11" ht="21.95" customHeight="1" x14ac:dyDescent="0.2">
      <c r="A10" s="24" t="s">
        <v>1224</v>
      </c>
      <c r="B10" s="24" t="s">
        <v>137</v>
      </c>
      <c r="C10" s="44" t="s">
        <v>1225</v>
      </c>
      <c r="D10" s="42" t="s">
        <v>1568</v>
      </c>
      <c r="E10" s="22">
        <f t="shared" si="0"/>
        <v>0.31132075471698117</v>
      </c>
      <c r="F10" s="37">
        <v>106</v>
      </c>
      <c r="G10" s="21">
        <v>73</v>
      </c>
      <c r="H10" s="20"/>
      <c r="I10" s="19">
        <f t="shared" si="1"/>
        <v>0</v>
      </c>
    </row>
    <row r="11" spans="1:11" ht="21.95" customHeight="1" x14ac:dyDescent="0.2">
      <c r="A11" s="24" t="s">
        <v>1761</v>
      </c>
      <c r="B11" s="24" t="s">
        <v>122</v>
      </c>
      <c r="C11" s="44" t="s">
        <v>1777</v>
      </c>
      <c r="D11" s="42" t="s">
        <v>1776</v>
      </c>
      <c r="E11" s="25">
        <f t="shared" si="0"/>
        <v>0.54117647058823537</v>
      </c>
      <c r="F11" s="37">
        <v>85</v>
      </c>
      <c r="G11" s="21">
        <v>39</v>
      </c>
      <c r="H11" s="20"/>
      <c r="I11" s="19">
        <f t="shared" si="1"/>
        <v>0</v>
      </c>
    </row>
    <row r="12" spans="1:11" s="55" customFormat="1" ht="21.95" customHeight="1" x14ac:dyDescent="0.2">
      <c r="A12" s="24" t="s">
        <v>1142</v>
      </c>
      <c r="B12" s="24" t="s">
        <v>1133</v>
      </c>
      <c r="C12" s="44" t="s">
        <v>1141</v>
      </c>
      <c r="D12" s="42" t="s">
        <v>1759</v>
      </c>
      <c r="E12" s="22">
        <f t="shared" ref="E12:E17" si="2">1-(G12/F12)</f>
        <v>0.25641025641025639</v>
      </c>
      <c r="F12" s="37">
        <v>39</v>
      </c>
      <c r="G12" s="21">
        <v>29</v>
      </c>
      <c r="H12" s="20"/>
      <c r="I12" s="19">
        <f t="shared" si="1"/>
        <v>0</v>
      </c>
      <c r="J12" s="53"/>
      <c r="K12" s="53"/>
    </row>
    <row r="13" spans="1:11" s="55" customFormat="1" ht="21.95" customHeight="1" x14ac:dyDescent="0.2">
      <c r="A13" s="24" t="s">
        <v>1140</v>
      </c>
      <c r="B13" s="24" t="s">
        <v>1133</v>
      </c>
      <c r="C13" s="44" t="s">
        <v>1139</v>
      </c>
      <c r="D13" s="42" t="s">
        <v>1138</v>
      </c>
      <c r="E13" s="22">
        <f t="shared" si="2"/>
        <v>0.29629629629629628</v>
      </c>
      <c r="F13" s="37">
        <v>27</v>
      </c>
      <c r="G13" s="21">
        <v>19</v>
      </c>
      <c r="H13" s="20"/>
      <c r="I13" s="19">
        <f t="shared" si="1"/>
        <v>0</v>
      </c>
      <c r="J13" s="53"/>
      <c r="K13" s="53"/>
    </row>
    <row r="14" spans="1:11" s="55" customFormat="1" ht="21.95" customHeight="1" x14ac:dyDescent="0.2">
      <c r="A14" s="24" t="s">
        <v>1137</v>
      </c>
      <c r="B14" s="24" t="s">
        <v>1133</v>
      </c>
      <c r="C14" s="44" t="s">
        <v>1454</v>
      </c>
      <c r="D14" s="42" t="s">
        <v>1135</v>
      </c>
      <c r="E14" s="22">
        <f t="shared" si="2"/>
        <v>0.24</v>
      </c>
      <c r="F14" s="37">
        <v>25</v>
      </c>
      <c r="G14" s="21">
        <v>19</v>
      </c>
      <c r="H14" s="20"/>
      <c r="I14" s="19">
        <f t="shared" si="1"/>
        <v>0</v>
      </c>
      <c r="J14" s="53"/>
      <c r="K14" s="53"/>
    </row>
    <row r="15" spans="1:11" s="55" customFormat="1" ht="31.5" customHeight="1" x14ac:dyDescent="0.2">
      <c r="A15" s="24" t="s">
        <v>1136</v>
      </c>
      <c r="B15" s="24" t="s">
        <v>1133</v>
      </c>
      <c r="C15" s="44" t="s">
        <v>1455</v>
      </c>
      <c r="D15" s="42" t="s">
        <v>1135</v>
      </c>
      <c r="E15" s="22">
        <f t="shared" si="2"/>
        <v>0.24</v>
      </c>
      <c r="F15" s="37">
        <v>25</v>
      </c>
      <c r="G15" s="21">
        <v>19</v>
      </c>
      <c r="H15" s="20"/>
      <c r="I15" s="19">
        <f t="shared" si="1"/>
        <v>0</v>
      </c>
      <c r="J15" s="53"/>
      <c r="K15" s="53"/>
    </row>
    <row r="16" spans="1:11" s="55" customFormat="1" ht="21.95" customHeight="1" x14ac:dyDescent="0.2">
      <c r="A16" s="24" t="s">
        <v>1134</v>
      </c>
      <c r="B16" s="24" t="s">
        <v>1133</v>
      </c>
      <c r="C16" s="44" t="s">
        <v>1132</v>
      </c>
      <c r="D16" s="42" t="s">
        <v>1131</v>
      </c>
      <c r="E16" s="22">
        <f t="shared" si="2"/>
        <v>0.21052631578947367</v>
      </c>
      <c r="F16" s="37">
        <v>19</v>
      </c>
      <c r="G16" s="21">
        <v>15</v>
      </c>
      <c r="H16" s="20"/>
      <c r="I16" s="19">
        <f t="shared" si="1"/>
        <v>0</v>
      </c>
      <c r="J16" s="53"/>
      <c r="K16" s="53"/>
    </row>
    <row r="17" spans="1:11" s="55" customFormat="1" ht="21.95" customHeight="1" x14ac:dyDescent="0.2">
      <c r="A17" s="24" t="s">
        <v>1762</v>
      </c>
      <c r="B17" s="24" t="s">
        <v>1763</v>
      </c>
      <c r="C17" s="44" t="s">
        <v>1778</v>
      </c>
      <c r="D17" s="42" t="s">
        <v>1779</v>
      </c>
      <c r="E17" s="22">
        <f t="shared" si="2"/>
        <v>0.3783783783783784</v>
      </c>
      <c r="F17" s="37">
        <v>37</v>
      </c>
      <c r="G17" s="21">
        <v>23</v>
      </c>
      <c r="H17" s="20"/>
      <c r="I17" s="19">
        <f t="shared" si="1"/>
        <v>0</v>
      </c>
      <c r="J17" s="53"/>
      <c r="K17" s="53"/>
    </row>
    <row r="18" spans="1:11" s="55" customFormat="1" ht="21.95" customHeight="1" x14ac:dyDescent="0.2">
      <c r="A18" s="24" t="s">
        <v>1452</v>
      </c>
      <c r="B18" s="24" t="s">
        <v>89</v>
      </c>
      <c r="C18" s="44" t="s">
        <v>1449</v>
      </c>
      <c r="D18" s="42" t="s">
        <v>1229</v>
      </c>
      <c r="E18" s="22"/>
      <c r="F18" s="37"/>
      <c r="G18" s="21">
        <v>77</v>
      </c>
      <c r="H18" s="20"/>
      <c r="I18" s="19">
        <f t="shared" si="1"/>
        <v>0</v>
      </c>
      <c r="J18" s="53"/>
      <c r="K18" s="53"/>
    </row>
    <row r="19" spans="1:11" s="55" customFormat="1" ht="21.95" customHeight="1" x14ac:dyDescent="0.2">
      <c r="A19" s="24" t="s">
        <v>1755</v>
      </c>
      <c r="B19" s="24" t="s">
        <v>85</v>
      </c>
      <c r="C19" s="44" t="s">
        <v>1227</v>
      </c>
      <c r="D19" s="42" t="s">
        <v>1479</v>
      </c>
      <c r="E19" s="22">
        <f t="shared" ref="E19:E21" si="3">1-(G19/F19)</f>
        <v>0.35433070866141736</v>
      </c>
      <c r="F19" s="37">
        <v>127</v>
      </c>
      <c r="G19" s="21">
        <v>82</v>
      </c>
      <c r="H19" s="20"/>
      <c r="I19" s="19">
        <f t="shared" si="1"/>
        <v>0</v>
      </c>
      <c r="J19" s="53"/>
      <c r="K19" s="53"/>
    </row>
    <row r="20" spans="1:11" s="55" customFormat="1" ht="21.95" customHeight="1" x14ac:dyDescent="0.2">
      <c r="A20" s="24" t="s">
        <v>1482</v>
      </c>
      <c r="B20" s="24" t="s">
        <v>85</v>
      </c>
      <c r="C20" s="44" t="s">
        <v>1483</v>
      </c>
      <c r="D20" s="42" t="s">
        <v>1484</v>
      </c>
      <c r="E20" s="22">
        <f t="shared" si="3"/>
        <v>0.31958762886597936</v>
      </c>
      <c r="F20" s="37">
        <v>97</v>
      </c>
      <c r="G20" s="21">
        <v>66</v>
      </c>
      <c r="H20" s="20"/>
      <c r="I20" s="19">
        <f t="shared" si="1"/>
        <v>0</v>
      </c>
      <c r="J20" s="53"/>
      <c r="K20" s="53"/>
    </row>
    <row r="21" spans="1:11" s="55" customFormat="1" ht="21.95" customHeight="1" x14ac:dyDescent="0.2">
      <c r="A21" s="24" t="s">
        <v>1226</v>
      </c>
      <c r="B21" s="24" t="s">
        <v>1007</v>
      </c>
      <c r="C21" s="44" t="s">
        <v>1228</v>
      </c>
      <c r="D21" s="42" t="s">
        <v>2094</v>
      </c>
      <c r="E21" s="22">
        <f t="shared" si="3"/>
        <v>0.36538461538461542</v>
      </c>
      <c r="F21" s="37">
        <v>52</v>
      </c>
      <c r="G21" s="21">
        <v>33</v>
      </c>
      <c r="H21" s="20"/>
      <c r="I21" s="19">
        <f t="shared" si="1"/>
        <v>0</v>
      </c>
      <c r="J21" s="53"/>
      <c r="K21" s="53"/>
    </row>
    <row r="22" spans="1:11" s="55" customFormat="1" ht="21.95" customHeight="1" x14ac:dyDescent="0.2">
      <c r="A22" s="24" t="s">
        <v>1130</v>
      </c>
      <c r="B22" s="24" t="s">
        <v>262</v>
      </c>
      <c r="C22" s="44" t="s">
        <v>1129</v>
      </c>
      <c r="D22" s="42" t="s">
        <v>1485</v>
      </c>
      <c r="E22" s="27">
        <f t="shared" ref="E22:E26" si="4">1-(G22/F22)</f>
        <v>0.45882352941176474</v>
      </c>
      <c r="F22" s="37">
        <v>85</v>
      </c>
      <c r="G22" s="21">
        <v>46</v>
      </c>
      <c r="H22" s="20"/>
      <c r="I22" s="19">
        <f t="shared" si="1"/>
        <v>0</v>
      </c>
      <c r="J22" s="53"/>
      <c r="K22" s="53"/>
    </row>
    <row r="23" spans="1:11" s="55" customFormat="1" ht="21.95" customHeight="1" x14ac:dyDescent="0.2">
      <c r="A23" s="24" t="s">
        <v>1128</v>
      </c>
      <c r="B23" s="24" t="s">
        <v>257</v>
      </c>
      <c r="C23" s="44" t="s">
        <v>258</v>
      </c>
      <c r="D23" s="42" t="s">
        <v>1127</v>
      </c>
      <c r="E23" s="25">
        <f>1-(G23/F23)</f>
        <v>0.65714285714285714</v>
      </c>
      <c r="F23" s="37">
        <v>70</v>
      </c>
      <c r="G23" s="21">
        <v>24</v>
      </c>
      <c r="H23" s="20"/>
      <c r="I23" s="19">
        <f t="shared" si="1"/>
        <v>0</v>
      </c>
      <c r="J23" s="53"/>
      <c r="K23" s="53"/>
    </row>
    <row r="24" spans="1:11" s="55" customFormat="1" ht="21.95" customHeight="1" x14ac:dyDescent="0.2">
      <c r="A24" s="24" t="s">
        <v>1771</v>
      </c>
      <c r="B24" s="24" t="s">
        <v>77</v>
      </c>
      <c r="C24" s="44" t="s">
        <v>1780</v>
      </c>
      <c r="D24" s="42" t="s">
        <v>1781</v>
      </c>
      <c r="E24" s="22">
        <f t="shared" si="4"/>
        <v>0.34313725490196079</v>
      </c>
      <c r="F24" s="37">
        <v>102</v>
      </c>
      <c r="G24" s="21">
        <v>67</v>
      </c>
      <c r="H24" s="20"/>
      <c r="I24" s="19">
        <f t="shared" si="1"/>
        <v>0</v>
      </c>
      <c r="J24" s="53"/>
      <c r="K24" s="53"/>
    </row>
    <row r="25" spans="1:11" s="55" customFormat="1" ht="21.95" customHeight="1" x14ac:dyDescent="0.2">
      <c r="A25" s="24" t="s">
        <v>1764</v>
      </c>
      <c r="B25" s="24" t="s">
        <v>77</v>
      </c>
      <c r="C25" s="44" t="s">
        <v>1782</v>
      </c>
      <c r="D25" s="42" t="s">
        <v>1783</v>
      </c>
      <c r="E25" s="22">
        <f t="shared" si="4"/>
        <v>0.34090909090909094</v>
      </c>
      <c r="F25" s="37">
        <v>132</v>
      </c>
      <c r="G25" s="21">
        <v>87</v>
      </c>
      <c r="H25" s="20"/>
      <c r="I25" s="19">
        <f t="shared" si="1"/>
        <v>0</v>
      </c>
      <c r="J25" s="53"/>
      <c r="K25" s="53"/>
    </row>
    <row r="26" spans="1:11" s="55" customFormat="1" ht="29.25" customHeight="1" x14ac:dyDescent="0.2">
      <c r="A26" s="24" t="s">
        <v>1765</v>
      </c>
      <c r="B26" s="24" t="s">
        <v>77</v>
      </c>
      <c r="C26" s="44" t="s">
        <v>1785</v>
      </c>
      <c r="D26" s="42" t="s">
        <v>1784</v>
      </c>
      <c r="E26" s="22">
        <f t="shared" si="4"/>
        <v>0.37086092715231789</v>
      </c>
      <c r="F26" s="37">
        <v>151</v>
      </c>
      <c r="G26" s="21">
        <v>95</v>
      </c>
      <c r="H26" s="20"/>
      <c r="I26" s="19">
        <f t="shared" si="1"/>
        <v>0</v>
      </c>
      <c r="J26" s="53"/>
      <c r="K26" s="53"/>
    </row>
    <row r="27" spans="1:11" s="55" customFormat="1" ht="21.95" customHeight="1" x14ac:dyDescent="0.2">
      <c r="A27" s="24" t="s">
        <v>1486</v>
      </c>
      <c r="B27" s="24" t="s">
        <v>67</v>
      </c>
      <c r="C27" s="44" t="s">
        <v>1126</v>
      </c>
      <c r="D27" s="42" t="s">
        <v>1490</v>
      </c>
      <c r="E27" s="22">
        <f t="shared" ref="E27:E32" si="5">1-(G27/F27)</f>
        <v>0.30208333333333337</v>
      </c>
      <c r="F27" s="37">
        <v>96</v>
      </c>
      <c r="G27" s="21">
        <v>67</v>
      </c>
      <c r="H27" s="20"/>
      <c r="I27" s="19">
        <f t="shared" si="1"/>
        <v>0</v>
      </c>
      <c r="J27" s="53"/>
      <c r="K27" s="53"/>
    </row>
    <row r="28" spans="1:11" s="55" customFormat="1" ht="21.95" customHeight="1" x14ac:dyDescent="0.2">
      <c r="A28" s="24" t="s">
        <v>1737</v>
      </c>
      <c r="B28" s="24" t="s">
        <v>67</v>
      </c>
      <c r="C28" s="44" t="s">
        <v>1492</v>
      </c>
      <c r="D28" s="42" t="s">
        <v>1738</v>
      </c>
      <c r="E28" s="22">
        <f t="shared" si="5"/>
        <v>0.32631578947368423</v>
      </c>
      <c r="F28" s="37">
        <v>95</v>
      </c>
      <c r="G28" s="21">
        <v>64</v>
      </c>
      <c r="H28" s="20"/>
      <c r="I28" s="19">
        <f t="shared" si="1"/>
        <v>0</v>
      </c>
      <c r="J28" s="53"/>
      <c r="K28" s="53"/>
    </row>
    <row r="29" spans="1:11" s="55" customFormat="1" ht="21.95" customHeight="1" x14ac:dyDescent="0.2">
      <c r="A29" s="24" t="s">
        <v>1489</v>
      </c>
      <c r="B29" s="24" t="s">
        <v>67</v>
      </c>
      <c r="C29" s="44" t="s">
        <v>1492</v>
      </c>
      <c r="D29" s="42" t="s">
        <v>1493</v>
      </c>
      <c r="E29" s="22">
        <f t="shared" si="5"/>
        <v>0.282258064516129</v>
      </c>
      <c r="F29" s="37">
        <v>124</v>
      </c>
      <c r="G29" s="21">
        <v>89</v>
      </c>
      <c r="H29" s="20"/>
      <c r="I29" s="19">
        <f t="shared" si="1"/>
        <v>0</v>
      </c>
      <c r="J29" s="53"/>
      <c r="K29" s="53"/>
    </row>
    <row r="30" spans="1:11" s="55" customFormat="1" ht="27.75" customHeight="1" x14ac:dyDescent="0.2">
      <c r="A30" s="24" t="s">
        <v>1231</v>
      </c>
      <c r="B30" s="24" t="s">
        <v>67</v>
      </c>
      <c r="C30" s="44" t="s">
        <v>1232</v>
      </c>
      <c r="D30" s="42" t="s">
        <v>1233</v>
      </c>
      <c r="E30" s="22">
        <f t="shared" si="5"/>
        <v>0.2807017543859649</v>
      </c>
      <c r="F30" s="37">
        <v>57</v>
      </c>
      <c r="G30" s="21">
        <v>41</v>
      </c>
      <c r="H30" s="20"/>
      <c r="I30" s="19">
        <f t="shared" si="1"/>
        <v>0</v>
      </c>
      <c r="J30" s="53"/>
      <c r="K30" s="53"/>
    </row>
    <row r="31" spans="1:11" s="55" customFormat="1" ht="21.95" customHeight="1" x14ac:dyDescent="0.2">
      <c r="A31" s="24" t="s">
        <v>1480</v>
      </c>
      <c r="B31" s="24" t="s">
        <v>67</v>
      </c>
      <c r="C31" s="44" t="s">
        <v>1125</v>
      </c>
      <c r="D31" s="42" t="s">
        <v>1481</v>
      </c>
      <c r="E31" s="22">
        <f t="shared" si="5"/>
        <v>0.3307086614173228</v>
      </c>
      <c r="F31" s="37">
        <v>127</v>
      </c>
      <c r="G31" s="21">
        <v>85</v>
      </c>
      <c r="H31" s="20"/>
      <c r="I31" s="19">
        <f t="shared" si="1"/>
        <v>0</v>
      </c>
      <c r="J31" s="53"/>
      <c r="K31" s="53"/>
    </row>
    <row r="32" spans="1:11" s="55" customFormat="1" ht="21.95" customHeight="1" x14ac:dyDescent="0.2">
      <c r="A32" s="24" t="s">
        <v>1487</v>
      </c>
      <c r="B32" s="24" t="s">
        <v>67</v>
      </c>
      <c r="C32" s="44" t="s">
        <v>1491</v>
      </c>
      <c r="D32" s="42" t="s">
        <v>1488</v>
      </c>
      <c r="E32" s="22">
        <f t="shared" si="5"/>
        <v>0.25806451612903225</v>
      </c>
      <c r="F32" s="37">
        <v>93</v>
      </c>
      <c r="G32" s="21">
        <v>69</v>
      </c>
      <c r="H32" s="20"/>
      <c r="I32" s="19">
        <f t="shared" si="1"/>
        <v>0</v>
      </c>
      <c r="J32" s="53"/>
      <c r="K32" s="53"/>
    </row>
    <row r="33" spans="1:11" s="55" customFormat="1" ht="21.95" customHeight="1" x14ac:dyDescent="0.2">
      <c r="A33" s="24" t="s">
        <v>1124</v>
      </c>
      <c r="B33" s="24" t="s">
        <v>58</v>
      </c>
      <c r="C33" s="44" t="s">
        <v>1123</v>
      </c>
      <c r="D33" s="42" t="s">
        <v>1122</v>
      </c>
      <c r="E33" s="22">
        <f t="shared" ref="E33:E54" si="6">1-(G33/F33)</f>
        <v>0.30681818181818177</v>
      </c>
      <c r="F33" s="37">
        <v>88</v>
      </c>
      <c r="G33" s="21">
        <v>61</v>
      </c>
      <c r="H33" s="20"/>
      <c r="I33" s="19">
        <f t="shared" si="1"/>
        <v>0</v>
      </c>
      <c r="J33" s="53"/>
      <c r="K33" s="53"/>
    </row>
    <row r="34" spans="1:11" s="55" customFormat="1" ht="21.95" customHeight="1" x14ac:dyDescent="0.2">
      <c r="A34" s="24" t="s">
        <v>1121</v>
      </c>
      <c r="B34" s="24" t="s">
        <v>243</v>
      </c>
      <c r="C34" s="44" t="s">
        <v>242</v>
      </c>
      <c r="D34" s="42" t="s">
        <v>1120</v>
      </c>
      <c r="E34" s="27">
        <f t="shared" ref="E34:E36" si="7">1-(G34/F34)</f>
        <v>0.46666666666666667</v>
      </c>
      <c r="F34" s="37">
        <v>60</v>
      </c>
      <c r="G34" s="21">
        <v>32</v>
      </c>
      <c r="H34" s="20"/>
      <c r="I34" s="19">
        <f t="shared" si="1"/>
        <v>0</v>
      </c>
      <c r="J34" s="53"/>
      <c r="K34" s="53"/>
    </row>
    <row r="35" spans="1:11" ht="21.95" customHeight="1" x14ac:dyDescent="0.2">
      <c r="A35" s="24" t="s">
        <v>1569</v>
      </c>
      <c r="B35" s="24" t="s">
        <v>48</v>
      </c>
      <c r="C35" s="44" t="s">
        <v>241</v>
      </c>
      <c r="D35" s="42" t="s">
        <v>1251</v>
      </c>
      <c r="E35" s="22">
        <f t="shared" si="7"/>
        <v>0.33333333333333337</v>
      </c>
      <c r="F35" s="37">
        <v>126</v>
      </c>
      <c r="G35" s="21">
        <v>84</v>
      </c>
      <c r="H35" s="20"/>
      <c r="I35" s="19">
        <f t="shared" si="1"/>
        <v>0</v>
      </c>
    </row>
    <row r="36" spans="1:11" ht="21.95" customHeight="1" x14ac:dyDescent="0.2">
      <c r="A36" s="24" t="s">
        <v>1494</v>
      </c>
      <c r="B36" s="24" t="s">
        <v>48</v>
      </c>
      <c r="C36" s="44" t="s">
        <v>1496</v>
      </c>
      <c r="D36" s="42" t="s">
        <v>1495</v>
      </c>
      <c r="E36" s="22">
        <f t="shared" si="7"/>
        <v>0.296875</v>
      </c>
      <c r="F36" s="37">
        <v>128</v>
      </c>
      <c r="G36" s="21">
        <v>90</v>
      </c>
      <c r="H36" s="20"/>
      <c r="I36" s="19">
        <f t="shared" si="1"/>
        <v>0</v>
      </c>
    </row>
    <row r="37" spans="1:11" s="55" customFormat="1" ht="21.95" customHeight="1" x14ac:dyDescent="0.2">
      <c r="A37" s="102" t="s">
        <v>1234</v>
      </c>
      <c r="B37" s="102" t="s">
        <v>1235</v>
      </c>
      <c r="C37" s="103" t="s">
        <v>1470</v>
      </c>
      <c r="D37" s="104" t="s">
        <v>1243</v>
      </c>
      <c r="E37" s="105">
        <f>1-(G37/F37)</f>
        <v>0.15384615384615385</v>
      </c>
      <c r="F37" s="106">
        <v>13</v>
      </c>
      <c r="G37" s="107">
        <v>11</v>
      </c>
      <c r="H37" s="108"/>
      <c r="I37" s="19">
        <f t="shared" si="1"/>
        <v>0</v>
      </c>
      <c r="J37" s="53"/>
      <c r="K37" s="53"/>
    </row>
    <row r="38" spans="1:11" s="55" customFormat="1" ht="21.95" customHeight="1" x14ac:dyDescent="0.2">
      <c r="A38" s="24" t="s">
        <v>1236</v>
      </c>
      <c r="B38" s="102" t="s">
        <v>1235</v>
      </c>
      <c r="C38" s="103" t="s">
        <v>1471</v>
      </c>
      <c r="D38" s="104" t="s">
        <v>1243</v>
      </c>
      <c r="E38" s="105">
        <f>1-(G38/F38)</f>
        <v>0.15384615384615385</v>
      </c>
      <c r="F38" s="106">
        <v>13</v>
      </c>
      <c r="G38" s="107">
        <v>11</v>
      </c>
      <c r="H38" s="108"/>
      <c r="I38" s="19">
        <f t="shared" si="1"/>
        <v>0</v>
      </c>
      <c r="J38" s="53"/>
      <c r="K38" s="53"/>
    </row>
    <row r="39" spans="1:11" s="55" customFormat="1" ht="21.95" customHeight="1" x14ac:dyDescent="0.2">
      <c r="A39" s="24" t="s">
        <v>1238</v>
      </c>
      <c r="B39" s="102" t="s">
        <v>1235</v>
      </c>
      <c r="C39" s="103" t="s">
        <v>1245</v>
      </c>
      <c r="D39" s="104" t="s">
        <v>1244</v>
      </c>
      <c r="E39" s="105">
        <f>1-(G39/F39)</f>
        <v>0.25</v>
      </c>
      <c r="F39" s="106">
        <v>12</v>
      </c>
      <c r="G39" s="107">
        <v>9</v>
      </c>
      <c r="H39" s="108"/>
      <c r="I39" s="19">
        <f t="shared" si="1"/>
        <v>0</v>
      </c>
      <c r="J39" s="53"/>
      <c r="K39" s="53"/>
    </row>
    <row r="40" spans="1:11" s="55" customFormat="1" ht="21.95" customHeight="1" x14ac:dyDescent="0.2">
      <c r="A40" s="24" t="s">
        <v>1237</v>
      </c>
      <c r="B40" s="24" t="s">
        <v>1235</v>
      </c>
      <c r="C40" s="44" t="s">
        <v>1469</v>
      </c>
      <c r="D40" s="42" t="s">
        <v>1244</v>
      </c>
      <c r="E40" s="22">
        <f>1-(G40/F40)</f>
        <v>0.25</v>
      </c>
      <c r="F40" s="37">
        <v>12</v>
      </c>
      <c r="G40" s="21">
        <v>9</v>
      </c>
      <c r="H40" s="20"/>
      <c r="I40" s="19">
        <f t="shared" si="1"/>
        <v>0</v>
      </c>
      <c r="J40" s="53"/>
      <c r="K40" s="53"/>
    </row>
    <row r="41" spans="1:11" s="55" customFormat="1" ht="21.95" customHeight="1" x14ac:dyDescent="0.2">
      <c r="A41" s="24" t="s">
        <v>1239</v>
      </c>
      <c r="B41" s="102" t="s">
        <v>1235</v>
      </c>
      <c r="C41" s="103" t="s">
        <v>1453</v>
      </c>
      <c r="D41" s="104" t="s">
        <v>1246</v>
      </c>
      <c r="E41" s="105">
        <f>1-(G41/F41)</f>
        <v>0.15384615384615385</v>
      </c>
      <c r="F41" s="106">
        <v>13</v>
      </c>
      <c r="G41" s="107">
        <v>11</v>
      </c>
      <c r="H41" s="108"/>
      <c r="I41" s="19">
        <f t="shared" si="1"/>
        <v>0</v>
      </c>
      <c r="J41" s="53"/>
      <c r="K41" s="53"/>
    </row>
    <row r="42" spans="1:11" s="55" customFormat="1" ht="21.95" customHeight="1" x14ac:dyDescent="0.2">
      <c r="A42" s="24" t="s">
        <v>1240</v>
      </c>
      <c r="B42" s="102" t="s">
        <v>47</v>
      </c>
      <c r="C42" s="103" t="s">
        <v>1247</v>
      </c>
      <c r="D42" s="104" t="s">
        <v>1248</v>
      </c>
      <c r="E42" s="105">
        <f t="shared" si="6"/>
        <v>0.19999999999999996</v>
      </c>
      <c r="F42" s="106">
        <v>15</v>
      </c>
      <c r="G42" s="107">
        <v>12</v>
      </c>
      <c r="H42" s="108"/>
      <c r="I42" s="19">
        <f t="shared" si="1"/>
        <v>0</v>
      </c>
      <c r="J42" s="53"/>
      <c r="K42" s="53"/>
    </row>
    <row r="43" spans="1:11" s="55" customFormat="1" ht="21.95" customHeight="1" x14ac:dyDescent="0.2">
      <c r="A43" s="102" t="s">
        <v>1241</v>
      </c>
      <c r="B43" s="102" t="s">
        <v>47</v>
      </c>
      <c r="C43" s="103" t="s">
        <v>1249</v>
      </c>
      <c r="D43" s="104" t="s">
        <v>1248</v>
      </c>
      <c r="E43" s="105">
        <f t="shared" si="6"/>
        <v>0.19999999999999996</v>
      </c>
      <c r="F43" s="106">
        <v>15</v>
      </c>
      <c r="G43" s="107">
        <v>12</v>
      </c>
      <c r="H43" s="108"/>
      <c r="I43" s="19">
        <f t="shared" si="1"/>
        <v>0</v>
      </c>
      <c r="J43" s="53"/>
      <c r="K43" s="53"/>
    </row>
    <row r="44" spans="1:11" s="55" customFormat="1" ht="21.95" customHeight="1" x14ac:dyDescent="0.2">
      <c r="A44" s="102" t="s">
        <v>1242</v>
      </c>
      <c r="B44" s="102" t="s">
        <v>47</v>
      </c>
      <c r="C44" s="103" t="s">
        <v>1250</v>
      </c>
      <c r="D44" s="104" t="s">
        <v>1248</v>
      </c>
      <c r="E44" s="105">
        <f t="shared" si="6"/>
        <v>0.19999999999999996</v>
      </c>
      <c r="F44" s="106">
        <v>15</v>
      </c>
      <c r="G44" s="107">
        <v>12</v>
      </c>
      <c r="H44" s="108"/>
      <c r="I44" s="19">
        <f t="shared" si="1"/>
        <v>0</v>
      </c>
      <c r="J44" s="53"/>
      <c r="K44" s="53"/>
    </row>
    <row r="45" spans="1:11" s="55" customFormat="1" ht="21.95" customHeight="1" x14ac:dyDescent="0.2">
      <c r="A45" s="102" t="s">
        <v>1497</v>
      </c>
      <c r="B45" s="102" t="s">
        <v>44</v>
      </c>
      <c r="C45" s="44" t="s">
        <v>236</v>
      </c>
      <c r="D45" s="104" t="s">
        <v>1498</v>
      </c>
      <c r="E45" s="105">
        <f t="shared" si="6"/>
        <v>0.38194444444444442</v>
      </c>
      <c r="F45" s="106">
        <v>144</v>
      </c>
      <c r="G45" s="107">
        <v>89</v>
      </c>
      <c r="H45" s="108"/>
      <c r="I45" s="19">
        <f t="shared" si="1"/>
        <v>0</v>
      </c>
      <c r="J45" s="53"/>
      <c r="K45" s="53"/>
    </row>
    <row r="46" spans="1:11" s="55" customFormat="1" ht="28.5" customHeight="1" x14ac:dyDescent="0.2">
      <c r="A46" s="24" t="s">
        <v>1119</v>
      </c>
      <c r="B46" s="26" t="s">
        <v>225</v>
      </c>
      <c r="C46" s="44" t="s">
        <v>1118</v>
      </c>
      <c r="D46" s="42" t="s">
        <v>1207</v>
      </c>
      <c r="E46" s="25">
        <f>1-(G46/F46)</f>
        <v>0.49612403100775193</v>
      </c>
      <c r="F46" s="37">
        <v>129</v>
      </c>
      <c r="G46" s="21">
        <v>65</v>
      </c>
      <c r="H46" s="20"/>
      <c r="I46" s="19">
        <f t="shared" si="1"/>
        <v>0</v>
      </c>
      <c r="J46" s="53"/>
      <c r="K46" s="53"/>
    </row>
    <row r="47" spans="1:11" s="55" customFormat="1" ht="30" customHeight="1" x14ac:dyDescent="0.2">
      <c r="A47" s="24" t="s">
        <v>1117</v>
      </c>
      <c r="B47" s="26" t="s">
        <v>225</v>
      </c>
      <c r="C47" s="44" t="s">
        <v>1116</v>
      </c>
      <c r="D47" s="42" t="s">
        <v>1115</v>
      </c>
      <c r="E47" s="25">
        <f>1-(G47/F47)</f>
        <v>0.5357142857142857</v>
      </c>
      <c r="F47" s="37">
        <v>84</v>
      </c>
      <c r="G47" s="21">
        <v>39</v>
      </c>
      <c r="H47" s="20"/>
      <c r="I47" s="19">
        <f t="shared" si="1"/>
        <v>0</v>
      </c>
      <c r="J47" s="53"/>
      <c r="K47" s="53"/>
    </row>
    <row r="48" spans="1:11" ht="28.5" customHeight="1" x14ac:dyDescent="0.2">
      <c r="A48" s="24" t="s">
        <v>1574</v>
      </c>
      <c r="B48" s="26" t="s">
        <v>225</v>
      </c>
      <c r="C48" s="44" t="s">
        <v>1575</v>
      </c>
      <c r="D48" s="42" t="s">
        <v>2095</v>
      </c>
      <c r="E48" s="25">
        <f>1-(G48/F48)</f>
        <v>0.5617977528089888</v>
      </c>
      <c r="F48" s="37">
        <v>89</v>
      </c>
      <c r="G48" s="21">
        <v>39</v>
      </c>
      <c r="H48" s="20"/>
      <c r="I48" s="19">
        <f t="shared" si="1"/>
        <v>0</v>
      </c>
    </row>
    <row r="49" spans="1:11" s="55" customFormat="1" ht="21.95" customHeight="1" x14ac:dyDescent="0.2">
      <c r="A49" s="24" t="s">
        <v>1147</v>
      </c>
      <c r="B49" s="24" t="s">
        <v>224</v>
      </c>
      <c r="C49" s="44" t="s">
        <v>1456</v>
      </c>
      <c r="D49" s="42" t="s">
        <v>1457</v>
      </c>
      <c r="E49" s="27">
        <f t="shared" ref="E49:E50" si="8">1-(G49/F49)</f>
        <v>0.4</v>
      </c>
      <c r="F49" s="37">
        <v>60</v>
      </c>
      <c r="G49" s="21">
        <v>36</v>
      </c>
      <c r="H49" s="20"/>
      <c r="I49" s="19">
        <f t="shared" si="1"/>
        <v>0</v>
      </c>
      <c r="J49" s="53"/>
      <c r="K49" s="53"/>
    </row>
    <row r="50" spans="1:11" s="55" customFormat="1" ht="26.25" customHeight="1" x14ac:dyDescent="0.2">
      <c r="A50" s="102" t="s">
        <v>1499</v>
      </c>
      <c r="B50" s="102" t="s">
        <v>224</v>
      </c>
      <c r="C50" s="44" t="s">
        <v>1501</v>
      </c>
      <c r="D50" s="104" t="s">
        <v>1500</v>
      </c>
      <c r="E50" s="111">
        <f t="shared" si="8"/>
        <v>0.4</v>
      </c>
      <c r="F50" s="106">
        <v>60</v>
      </c>
      <c r="G50" s="107">
        <v>36</v>
      </c>
      <c r="H50" s="108"/>
      <c r="I50" s="19">
        <f t="shared" si="1"/>
        <v>0</v>
      </c>
      <c r="J50" s="53"/>
      <c r="K50" s="53"/>
    </row>
    <row r="51" spans="1:11" s="55" customFormat="1" ht="21.95" customHeight="1" x14ac:dyDescent="0.2">
      <c r="A51" s="24" t="s">
        <v>1252</v>
      </c>
      <c r="B51" s="24" t="s">
        <v>38</v>
      </c>
      <c r="C51" s="44" t="s">
        <v>223</v>
      </c>
      <c r="D51" s="42" t="s">
        <v>1255</v>
      </c>
      <c r="E51" s="25">
        <f t="shared" ref="E51" si="9">1-(G51/F51)</f>
        <v>0.54545454545454541</v>
      </c>
      <c r="F51" s="37">
        <v>99</v>
      </c>
      <c r="G51" s="21">
        <v>45</v>
      </c>
      <c r="H51" s="20"/>
      <c r="I51" s="19">
        <f t="shared" si="1"/>
        <v>0</v>
      </c>
      <c r="J51" s="53"/>
      <c r="K51" s="53"/>
    </row>
    <row r="52" spans="1:11" ht="21.95" customHeight="1" x14ac:dyDescent="0.2">
      <c r="A52" s="24" t="s">
        <v>1254</v>
      </c>
      <c r="B52" s="24" t="s">
        <v>216</v>
      </c>
      <c r="C52" s="44" t="s">
        <v>1256</v>
      </c>
      <c r="D52" s="42" t="s">
        <v>2100</v>
      </c>
      <c r="E52" s="22">
        <f t="shared" ref="E52:E53" si="10">1-(G52/F52)</f>
        <v>0.29670329670329665</v>
      </c>
      <c r="F52" s="37">
        <v>91</v>
      </c>
      <c r="G52" s="21">
        <v>64</v>
      </c>
      <c r="H52" s="20"/>
      <c r="I52" s="19">
        <f t="shared" si="1"/>
        <v>0</v>
      </c>
    </row>
    <row r="53" spans="1:11" ht="21.95" customHeight="1" x14ac:dyDescent="0.2">
      <c r="A53" s="24" t="s">
        <v>2127</v>
      </c>
      <c r="B53" s="24" t="s">
        <v>216</v>
      </c>
      <c r="C53" s="44" t="s">
        <v>2128</v>
      </c>
      <c r="D53" s="42" t="s">
        <v>2129</v>
      </c>
      <c r="E53" s="22">
        <f t="shared" si="10"/>
        <v>0.33009708737864074</v>
      </c>
      <c r="F53" s="37">
        <v>103</v>
      </c>
      <c r="G53" s="21">
        <v>69</v>
      </c>
      <c r="H53" s="20"/>
      <c r="I53" s="19">
        <f t="shared" si="1"/>
        <v>0</v>
      </c>
    </row>
    <row r="54" spans="1:11" s="55" customFormat="1" ht="21.95" customHeight="1" x14ac:dyDescent="0.2">
      <c r="A54" s="24" t="s">
        <v>1502</v>
      </c>
      <c r="B54" s="24" t="s">
        <v>36</v>
      </c>
      <c r="C54" s="44" t="s">
        <v>1450</v>
      </c>
      <c r="D54" s="42" t="s">
        <v>1503</v>
      </c>
      <c r="E54" s="22">
        <f t="shared" si="6"/>
        <v>0.390625</v>
      </c>
      <c r="F54" s="37">
        <v>64</v>
      </c>
      <c r="G54" s="21">
        <v>39</v>
      </c>
      <c r="H54" s="20"/>
      <c r="I54" s="19">
        <f t="shared" si="1"/>
        <v>0</v>
      </c>
      <c r="J54" s="53"/>
      <c r="K54" s="53"/>
    </row>
    <row r="55" spans="1:11" s="55" customFormat="1" ht="30.75" customHeight="1" x14ac:dyDescent="0.2">
      <c r="A55" s="102" t="s">
        <v>1766</v>
      </c>
      <c r="B55" s="134" t="s">
        <v>1767</v>
      </c>
      <c r="C55" s="44" t="s">
        <v>1786</v>
      </c>
      <c r="D55" s="104" t="s">
        <v>2097</v>
      </c>
      <c r="E55" s="25">
        <f>1-(G55/F55)</f>
        <v>0.59677419354838712</v>
      </c>
      <c r="F55" s="106">
        <v>62</v>
      </c>
      <c r="G55" s="107">
        <v>25</v>
      </c>
      <c r="H55" s="108"/>
      <c r="I55" s="19">
        <f t="shared" si="1"/>
        <v>0</v>
      </c>
      <c r="J55" s="53"/>
      <c r="K55" s="53"/>
    </row>
    <row r="56" spans="1:11" s="55" customFormat="1" ht="30" customHeight="1" x14ac:dyDescent="0.2">
      <c r="A56" s="102" t="s">
        <v>1769</v>
      </c>
      <c r="B56" s="134" t="s">
        <v>1767</v>
      </c>
      <c r="C56" s="44" t="s">
        <v>1787</v>
      </c>
      <c r="D56" s="104" t="s">
        <v>2096</v>
      </c>
      <c r="E56" s="25">
        <f>1-(G56/F56)</f>
        <v>0.647887323943662</v>
      </c>
      <c r="F56" s="106">
        <v>71</v>
      </c>
      <c r="G56" s="107">
        <v>25</v>
      </c>
      <c r="H56" s="108"/>
      <c r="I56" s="19">
        <f t="shared" si="1"/>
        <v>0</v>
      </c>
      <c r="J56" s="53"/>
      <c r="K56" s="53"/>
    </row>
    <row r="57" spans="1:11" s="55" customFormat="1" ht="28.5" customHeight="1" x14ac:dyDescent="0.2">
      <c r="A57" s="102" t="s">
        <v>1768</v>
      </c>
      <c r="B57" s="134" t="s">
        <v>1767</v>
      </c>
      <c r="C57" s="44" t="s">
        <v>1788</v>
      </c>
      <c r="D57" s="104" t="s">
        <v>2098</v>
      </c>
      <c r="E57" s="25">
        <f>1-(G57/F57)</f>
        <v>0.6097560975609756</v>
      </c>
      <c r="F57" s="106">
        <v>82</v>
      </c>
      <c r="G57" s="107">
        <v>32</v>
      </c>
      <c r="H57" s="108"/>
      <c r="I57" s="19">
        <f t="shared" si="1"/>
        <v>0</v>
      </c>
      <c r="J57" s="53"/>
      <c r="K57" s="53"/>
    </row>
    <row r="58" spans="1:11" ht="21.95" customHeight="1" x14ac:dyDescent="0.2">
      <c r="A58" s="24" t="s">
        <v>1113</v>
      </c>
      <c r="B58" s="24" t="s">
        <v>34</v>
      </c>
      <c r="C58" s="44" t="s">
        <v>1112</v>
      </c>
      <c r="D58" s="42" t="s">
        <v>1111</v>
      </c>
      <c r="E58" s="22">
        <f t="shared" ref="E58:E60" si="11">1-(G58/F58)</f>
        <v>0.3623188405797102</v>
      </c>
      <c r="F58" s="37">
        <v>69</v>
      </c>
      <c r="G58" s="21">
        <v>44</v>
      </c>
      <c r="H58" s="20"/>
      <c r="I58" s="19">
        <f t="shared" si="1"/>
        <v>0</v>
      </c>
    </row>
    <row r="59" spans="1:11" ht="21.95" customHeight="1" x14ac:dyDescent="0.2">
      <c r="A59" s="24" t="s">
        <v>1772</v>
      </c>
      <c r="B59" s="24" t="s">
        <v>34</v>
      </c>
      <c r="C59" s="44" t="s">
        <v>1789</v>
      </c>
      <c r="D59" s="42" t="s">
        <v>1229</v>
      </c>
      <c r="E59" s="22">
        <f t="shared" si="11"/>
        <v>0.35443037974683544</v>
      </c>
      <c r="F59" s="37">
        <v>79</v>
      </c>
      <c r="G59" s="21">
        <v>51</v>
      </c>
      <c r="H59" s="20"/>
      <c r="I59" s="19">
        <f t="shared" si="1"/>
        <v>0</v>
      </c>
    </row>
    <row r="60" spans="1:11" s="55" customFormat="1" ht="21.95" customHeight="1" x14ac:dyDescent="0.2">
      <c r="A60" s="24" t="s">
        <v>1110</v>
      </c>
      <c r="B60" s="24" t="s">
        <v>34</v>
      </c>
      <c r="C60" s="44" t="s">
        <v>214</v>
      </c>
      <c r="D60" s="42" t="s">
        <v>1109</v>
      </c>
      <c r="E60" s="27">
        <f t="shared" si="11"/>
        <v>0.47499999999999998</v>
      </c>
      <c r="F60" s="37">
        <v>80</v>
      </c>
      <c r="G60" s="21">
        <v>42</v>
      </c>
      <c r="H60" s="20"/>
      <c r="I60" s="19">
        <f t="shared" si="1"/>
        <v>0</v>
      </c>
      <c r="J60" s="53"/>
      <c r="K60" s="53"/>
    </row>
    <row r="61" spans="1:11" ht="27" customHeight="1" x14ac:dyDescent="0.2">
      <c r="A61" s="24" t="s">
        <v>1260</v>
      </c>
      <c r="B61" s="24" t="s">
        <v>33</v>
      </c>
      <c r="C61" s="44" t="s">
        <v>1265</v>
      </c>
      <c r="D61" s="42" t="s">
        <v>1263</v>
      </c>
      <c r="E61" s="25">
        <f t="shared" ref="E61:E96" si="12">1-(G61/F61)</f>
        <v>0.55696202531645578</v>
      </c>
      <c r="F61" s="37">
        <v>79</v>
      </c>
      <c r="G61" s="21">
        <v>35</v>
      </c>
      <c r="H61" s="20"/>
      <c r="I61" s="19">
        <f t="shared" si="1"/>
        <v>0</v>
      </c>
    </row>
    <row r="62" spans="1:11" ht="27" customHeight="1" x14ac:dyDescent="0.2">
      <c r="A62" s="24" t="s">
        <v>1504</v>
      </c>
      <c r="B62" s="24" t="s">
        <v>33</v>
      </c>
      <c r="C62" s="44" t="s">
        <v>213</v>
      </c>
      <c r="D62" s="42" t="s">
        <v>1505</v>
      </c>
      <c r="E62" s="25">
        <f t="shared" si="12"/>
        <v>0.6741573033707865</v>
      </c>
      <c r="F62" s="37">
        <v>89</v>
      </c>
      <c r="G62" s="21">
        <v>29</v>
      </c>
      <c r="H62" s="20"/>
      <c r="I62" s="19">
        <f t="shared" si="1"/>
        <v>0</v>
      </c>
    </row>
    <row r="63" spans="1:11" ht="27" customHeight="1" x14ac:dyDescent="0.2">
      <c r="A63" s="24" t="s">
        <v>1258</v>
      </c>
      <c r="B63" s="24" t="s">
        <v>33</v>
      </c>
      <c r="C63" s="44" t="s">
        <v>1262</v>
      </c>
      <c r="D63" s="42" t="s">
        <v>1263</v>
      </c>
      <c r="E63" s="25">
        <f t="shared" si="12"/>
        <v>0.57831325301204817</v>
      </c>
      <c r="F63" s="37">
        <v>83</v>
      </c>
      <c r="G63" s="21">
        <v>35</v>
      </c>
      <c r="H63" s="20"/>
      <c r="I63" s="19">
        <f t="shared" si="1"/>
        <v>0</v>
      </c>
    </row>
    <row r="64" spans="1:11" ht="28.5" customHeight="1" x14ac:dyDescent="0.2">
      <c r="A64" s="24" t="s">
        <v>1259</v>
      </c>
      <c r="B64" s="24" t="s">
        <v>33</v>
      </c>
      <c r="C64" s="44" t="s">
        <v>1264</v>
      </c>
      <c r="D64" s="42" t="s">
        <v>1263</v>
      </c>
      <c r="E64" s="25">
        <f>1-(G64/F64)</f>
        <v>0.5625</v>
      </c>
      <c r="F64" s="37">
        <v>80</v>
      </c>
      <c r="G64" s="21">
        <v>35</v>
      </c>
      <c r="H64" s="20"/>
      <c r="I64" s="19">
        <f t="shared" si="1"/>
        <v>0</v>
      </c>
    </row>
    <row r="65" spans="1:11" ht="21.95" customHeight="1" x14ac:dyDescent="0.2">
      <c r="A65" s="24" t="s">
        <v>1773</v>
      </c>
      <c r="B65" s="24" t="s">
        <v>25</v>
      </c>
      <c r="C65" s="44" t="s">
        <v>1792</v>
      </c>
      <c r="D65" s="42" t="s">
        <v>1793</v>
      </c>
      <c r="E65" s="22">
        <f>1-(G65/F65)</f>
        <v>0.32608695652173914</v>
      </c>
      <c r="F65" s="37">
        <v>92</v>
      </c>
      <c r="G65" s="21">
        <v>62</v>
      </c>
      <c r="H65" s="20"/>
      <c r="I65" s="19">
        <f t="shared" si="1"/>
        <v>0</v>
      </c>
    </row>
    <row r="66" spans="1:11" ht="21.95" customHeight="1" x14ac:dyDescent="0.2">
      <c r="A66" s="24" t="s">
        <v>1261</v>
      </c>
      <c r="B66" s="24" t="s">
        <v>25</v>
      </c>
      <c r="C66" s="44" t="s">
        <v>1266</v>
      </c>
      <c r="D66" s="42" t="s">
        <v>1267</v>
      </c>
      <c r="E66" s="22">
        <f>1-(G66/F66)</f>
        <v>0.35</v>
      </c>
      <c r="F66" s="37">
        <v>80</v>
      </c>
      <c r="G66" s="21">
        <v>52</v>
      </c>
      <c r="H66" s="20"/>
      <c r="I66" s="19">
        <f t="shared" si="1"/>
        <v>0</v>
      </c>
    </row>
    <row r="67" spans="1:11" ht="21.95" customHeight="1" x14ac:dyDescent="0.2">
      <c r="A67" s="24" t="s">
        <v>1148</v>
      </c>
      <c r="B67" s="24" t="s">
        <v>24</v>
      </c>
      <c r="C67" s="44" t="s">
        <v>1257</v>
      </c>
      <c r="D67" s="42" t="s">
        <v>1204</v>
      </c>
      <c r="E67" s="22">
        <f>1-(G67/F67)</f>
        <v>0.31578947368421051</v>
      </c>
      <c r="F67" s="37">
        <v>57</v>
      </c>
      <c r="G67" s="21">
        <v>39</v>
      </c>
      <c r="H67" s="20"/>
      <c r="I67" s="19">
        <f t="shared" si="1"/>
        <v>0</v>
      </c>
    </row>
    <row r="68" spans="1:11" ht="48.75" customHeight="1" thickBot="1" x14ac:dyDescent="0.3">
      <c r="A68" s="34" t="s">
        <v>57</v>
      </c>
      <c r="B68" s="34" t="s">
        <v>56</v>
      </c>
      <c r="C68" s="33"/>
      <c r="D68" s="32"/>
      <c r="E68" s="31" t="s">
        <v>55</v>
      </c>
      <c r="F68" s="30" t="s">
        <v>54</v>
      </c>
      <c r="G68" s="78" t="s">
        <v>53</v>
      </c>
      <c r="H68" s="29" t="s">
        <v>52</v>
      </c>
      <c r="I68" s="29" t="s">
        <v>51</v>
      </c>
    </row>
    <row r="69" spans="1:11" s="54" customFormat="1" ht="21.95" customHeight="1" thickBot="1" x14ac:dyDescent="0.25">
      <c r="A69" s="154" t="s">
        <v>1209</v>
      </c>
      <c r="B69" s="155"/>
      <c r="C69" s="155"/>
      <c r="D69" s="155"/>
      <c r="E69" s="155"/>
      <c r="F69" s="155"/>
      <c r="G69" s="155"/>
      <c r="H69" s="155"/>
      <c r="I69" s="156"/>
      <c r="J69" s="53"/>
      <c r="K69" s="53"/>
    </row>
    <row r="70" spans="1:11" s="54" customFormat="1" ht="16.5" customHeight="1" x14ac:dyDescent="0.2">
      <c r="A70" s="82"/>
      <c r="B70" s="82"/>
      <c r="C70" s="82"/>
      <c r="D70" s="82"/>
      <c r="E70" s="82"/>
      <c r="F70" s="82"/>
      <c r="G70" s="82"/>
      <c r="H70" s="82"/>
      <c r="I70" s="82"/>
      <c r="J70" s="53"/>
      <c r="K70" s="53"/>
    </row>
    <row r="71" spans="1:11" ht="21.95" customHeight="1" x14ac:dyDescent="0.2">
      <c r="A71" s="24" t="s">
        <v>1149</v>
      </c>
      <c r="B71" s="24" t="s">
        <v>24</v>
      </c>
      <c r="C71" s="44" t="s">
        <v>1185</v>
      </c>
      <c r="D71" s="42" t="s">
        <v>1205</v>
      </c>
      <c r="E71" s="22">
        <f>1-(G71/F71)</f>
        <v>0.296875</v>
      </c>
      <c r="F71" s="37">
        <v>64</v>
      </c>
      <c r="G71" s="21">
        <v>45</v>
      </c>
      <c r="H71" s="20"/>
      <c r="I71" s="19">
        <f>G71*H71</f>
        <v>0</v>
      </c>
    </row>
    <row r="72" spans="1:11" ht="21.95" customHeight="1" x14ac:dyDescent="0.2">
      <c r="A72" s="24" t="s">
        <v>1506</v>
      </c>
      <c r="B72" s="24" t="s">
        <v>24</v>
      </c>
      <c r="C72" s="44" t="s">
        <v>1185</v>
      </c>
      <c r="D72" s="42" t="s">
        <v>1507</v>
      </c>
      <c r="E72" s="22">
        <f>1-(G72/F72)</f>
        <v>0.30208333333333337</v>
      </c>
      <c r="F72" s="37">
        <v>96</v>
      </c>
      <c r="G72" s="21">
        <v>67</v>
      </c>
      <c r="H72" s="20"/>
      <c r="I72" s="19">
        <f t="shared" ref="I72:I96" si="13">G72*H72</f>
        <v>0</v>
      </c>
    </row>
    <row r="73" spans="1:11" ht="21.95" customHeight="1" x14ac:dyDescent="0.2">
      <c r="A73" s="24" t="s">
        <v>1108</v>
      </c>
      <c r="B73" s="24" t="s">
        <v>24</v>
      </c>
      <c r="C73" s="44" t="s">
        <v>1186</v>
      </c>
      <c r="D73" s="42" t="s">
        <v>1100</v>
      </c>
      <c r="E73" s="22">
        <f>1-(G73/F73)</f>
        <v>0.33684210526315794</v>
      </c>
      <c r="F73" s="37">
        <v>95</v>
      </c>
      <c r="G73" s="21">
        <v>63</v>
      </c>
      <c r="H73" s="20"/>
      <c r="I73" s="19">
        <f t="shared" si="13"/>
        <v>0</v>
      </c>
    </row>
    <row r="74" spans="1:11" ht="21.95" customHeight="1" x14ac:dyDescent="0.2">
      <c r="A74" s="24" t="s">
        <v>1509</v>
      </c>
      <c r="B74" s="24" t="s">
        <v>203</v>
      </c>
      <c r="C74" s="44" t="s">
        <v>204</v>
      </c>
      <c r="D74" s="42" t="s">
        <v>1512</v>
      </c>
      <c r="E74" s="22">
        <f t="shared" si="12"/>
        <v>0.31707317073170727</v>
      </c>
      <c r="F74" s="37">
        <v>82</v>
      </c>
      <c r="G74" s="21">
        <v>56</v>
      </c>
      <c r="H74" s="20"/>
      <c r="I74" s="19">
        <f t="shared" si="13"/>
        <v>0</v>
      </c>
    </row>
    <row r="75" spans="1:11" s="55" customFormat="1" ht="21.95" customHeight="1" x14ac:dyDescent="0.2">
      <c r="A75" s="24" t="s">
        <v>1508</v>
      </c>
      <c r="B75" s="24" t="s">
        <v>203</v>
      </c>
      <c r="C75" s="44" t="s">
        <v>1510</v>
      </c>
      <c r="D75" s="42" t="s">
        <v>1511</v>
      </c>
      <c r="E75" s="22">
        <f t="shared" si="12"/>
        <v>0.28048780487804881</v>
      </c>
      <c r="F75" s="37">
        <v>82</v>
      </c>
      <c r="G75" s="21">
        <v>59</v>
      </c>
      <c r="H75" s="20"/>
      <c r="I75" s="19">
        <f t="shared" si="13"/>
        <v>0</v>
      </c>
      <c r="J75" s="53"/>
      <c r="K75" s="53"/>
    </row>
    <row r="76" spans="1:11" s="55" customFormat="1" ht="21.95" customHeight="1" x14ac:dyDescent="0.2">
      <c r="A76" s="24" t="s">
        <v>1571</v>
      </c>
      <c r="B76" s="24" t="s">
        <v>18</v>
      </c>
      <c r="C76" s="44" t="s">
        <v>1578</v>
      </c>
      <c r="D76" s="42" t="s">
        <v>1484</v>
      </c>
      <c r="E76" s="22">
        <f t="shared" si="12"/>
        <v>0.32631578947368423</v>
      </c>
      <c r="F76" s="37">
        <v>95</v>
      </c>
      <c r="G76" s="21">
        <v>64</v>
      </c>
      <c r="H76" s="20"/>
      <c r="I76" s="19">
        <f t="shared" si="13"/>
        <v>0</v>
      </c>
      <c r="J76" s="53"/>
      <c r="K76" s="53"/>
    </row>
    <row r="77" spans="1:11" s="55" customFormat="1" ht="21.95" customHeight="1" x14ac:dyDescent="0.2">
      <c r="A77" s="24" t="s">
        <v>1570</v>
      </c>
      <c r="B77" s="24" t="s">
        <v>18</v>
      </c>
      <c r="C77" s="44" t="s">
        <v>1577</v>
      </c>
      <c r="D77" s="42" t="s">
        <v>1579</v>
      </c>
      <c r="E77" s="22">
        <f t="shared" si="12"/>
        <v>0.33684210526315794</v>
      </c>
      <c r="F77" s="37">
        <v>95</v>
      </c>
      <c r="G77" s="21">
        <v>63</v>
      </c>
      <c r="H77" s="20"/>
      <c r="I77" s="19">
        <f t="shared" si="13"/>
        <v>0</v>
      </c>
      <c r="J77" s="53"/>
      <c r="K77" s="53"/>
    </row>
    <row r="78" spans="1:11" s="55" customFormat="1" ht="21.95" customHeight="1" x14ac:dyDescent="0.2">
      <c r="A78" s="24" t="s">
        <v>1268</v>
      </c>
      <c r="B78" s="24" t="s">
        <v>17</v>
      </c>
      <c r="C78" s="44" t="s">
        <v>1270</v>
      </c>
      <c r="D78" s="42" t="s">
        <v>2101</v>
      </c>
      <c r="E78" s="25">
        <f t="shared" si="12"/>
        <v>0.58333333333333326</v>
      </c>
      <c r="F78" s="37">
        <v>36</v>
      </c>
      <c r="G78" s="21">
        <v>15</v>
      </c>
      <c r="H78" s="20"/>
      <c r="I78" s="19">
        <f t="shared" si="13"/>
        <v>0</v>
      </c>
      <c r="J78" s="53"/>
      <c r="K78" s="53"/>
    </row>
    <row r="79" spans="1:11" s="55" customFormat="1" ht="21.95" customHeight="1" x14ac:dyDescent="0.2">
      <c r="A79" s="24" t="s">
        <v>1269</v>
      </c>
      <c r="B79" s="24" t="s">
        <v>190</v>
      </c>
      <c r="C79" s="44" t="s">
        <v>1257</v>
      </c>
      <c r="D79" s="42" t="s">
        <v>1271</v>
      </c>
      <c r="E79" s="22">
        <f t="shared" si="12"/>
        <v>0.33999999999999997</v>
      </c>
      <c r="F79" s="37">
        <v>50</v>
      </c>
      <c r="G79" s="21">
        <v>33</v>
      </c>
      <c r="H79" s="20"/>
      <c r="I79" s="19">
        <f t="shared" si="13"/>
        <v>0</v>
      </c>
      <c r="J79" s="53"/>
      <c r="K79" s="53"/>
    </row>
    <row r="80" spans="1:11" s="55" customFormat="1" ht="21.95" customHeight="1" x14ac:dyDescent="0.2">
      <c r="A80" s="24" t="s">
        <v>1107</v>
      </c>
      <c r="B80" s="24" t="s">
        <v>187</v>
      </c>
      <c r="C80" s="44" t="s">
        <v>1106</v>
      </c>
      <c r="D80" s="42" t="s">
        <v>1105</v>
      </c>
      <c r="E80" s="22">
        <f t="shared" si="12"/>
        <v>0.26356589147286824</v>
      </c>
      <c r="F80" s="37">
        <v>129</v>
      </c>
      <c r="G80" s="21">
        <v>95</v>
      </c>
      <c r="H80" s="20"/>
      <c r="I80" s="19">
        <f t="shared" si="13"/>
        <v>0</v>
      </c>
      <c r="J80" s="53"/>
      <c r="K80" s="53"/>
    </row>
    <row r="81" spans="1:11" s="55" customFormat="1" ht="21.95" customHeight="1" x14ac:dyDescent="0.2">
      <c r="A81" s="24" t="s">
        <v>1513</v>
      </c>
      <c r="B81" s="24" t="s">
        <v>1514</v>
      </c>
      <c r="C81" s="44" t="s">
        <v>1517</v>
      </c>
      <c r="D81" s="42" t="s">
        <v>1516</v>
      </c>
      <c r="E81" s="22">
        <f t="shared" si="12"/>
        <v>0.27777777777777779</v>
      </c>
      <c r="F81" s="37">
        <v>18</v>
      </c>
      <c r="G81" s="21">
        <v>13</v>
      </c>
      <c r="H81" s="20"/>
      <c r="I81" s="19">
        <f t="shared" si="13"/>
        <v>0</v>
      </c>
      <c r="J81" s="53"/>
      <c r="K81" s="53"/>
    </row>
    <row r="82" spans="1:11" s="55" customFormat="1" ht="21.95" customHeight="1" x14ac:dyDescent="0.2">
      <c r="A82" s="24" t="s">
        <v>1515</v>
      </c>
      <c r="B82" s="24" t="s">
        <v>1514</v>
      </c>
      <c r="C82" s="44" t="s">
        <v>1518</v>
      </c>
      <c r="D82" s="42" t="s">
        <v>1516</v>
      </c>
      <c r="E82" s="22">
        <f t="shared" si="12"/>
        <v>0.27777777777777779</v>
      </c>
      <c r="F82" s="37">
        <v>18</v>
      </c>
      <c r="G82" s="21">
        <v>13</v>
      </c>
      <c r="H82" s="20"/>
      <c r="I82" s="19">
        <f t="shared" si="13"/>
        <v>0</v>
      </c>
      <c r="J82" s="53"/>
      <c r="K82" s="53"/>
    </row>
    <row r="83" spans="1:11" s="55" customFormat="1" ht="21.95" customHeight="1" x14ac:dyDescent="0.2">
      <c r="A83" s="24" t="s">
        <v>1572</v>
      </c>
      <c r="B83" s="24" t="s">
        <v>1514</v>
      </c>
      <c r="C83" s="44" t="s">
        <v>1576</v>
      </c>
      <c r="D83" s="42" t="s">
        <v>1516</v>
      </c>
      <c r="E83" s="22">
        <f t="shared" si="12"/>
        <v>0.33333333333333337</v>
      </c>
      <c r="F83" s="37">
        <v>18</v>
      </c>
      <c r="G83" s="21">
        <v>12</v>
      </c>
      <c r="H83" s="20"/>
      <c r="I83" s="19">
        <f t="shared" si="13"/>
        <v>0</v>
      </c>
      <c r="J83" s="53"/>
      <c r="K83" s="53"/>
    </row>
    <row r="84" spans="1:11" ht="21.95" customHeight="1" x14ac:dyDescent="0.2">
      <c r="A84" s="102" t="s">
        <v>1150</v>
      </c>
      <c r="B84" s="102" t="s">
        <v>14</v>
      </c>
      <c r="C84" s="103" t="s">
        <v>160</v>
      </c>
      <c r="D84" s="104" t="s">
        <v>1094</v>
      </c>
      <c r="E84" s="111">
        <f t="shared" ref="E84:E87" si="14">1-(G84/F84)</f>
        <v>0.40740740740740744</v>
      </c>
      <c r="F84" s="106">
        <v>54</v>
      </c>
      <c r="G84" s="107">
        <v>32</v>
      </c>
      <c r="H84" s="108"/>
      <c r="I84" s="19">
        <f t="shared" si="13"/>
        <v>0</v>
      </c>
    </row>
    <row r="85" spans="1:11" ht="21.95" customHeight="1" x14ac:dyDescent="0.2">
      <c r="A85" s="102" t="s">
        <v>1099</v>
      </c>
      <c r="B85" s="102" t="s">
        <v>14</v>
      </c>
      <c r="C85" s="103" t="s">
        <v>1098</v>
      </c>
      <c r="D85" s="104" t="s">
        <v>1095</v>
      </c>
      <c r="E85" s="111">
        <f t="shared" si="14"/>
        <v>0.4464285714285714</v>
      </c>
      <c r="F85" s="106">
        <v>56</v>
      </c>
      <c r="G85" s="107">
        <v>31</v>
      </c>
      <c r="H85" s="108"/>
      <c r="I85" s="19">
        <f t="shared" si="13"/>
        <v>0</v>
      </c>
    </row>
    <row r="86" spans="1:11" ht="21.95" customHeight="1" x14ac:dyDescent="0.2">
      <c r="A86" s="102" t="s">
        <v>1097</v>
      </c>
      <c r="B86" s="102" t="s">
        <v>14</v>
      </c>
      <c r="C86" s="103" t="s">
        <v>1096</v>
      </c>
      <c r="D86" s="104" t="s">
        <v>1095</v>
      </c>
      <c r="E86" s="111">
        <f t="shared" si="14"/>
        <v>0.4642857142857143</v>
      </c>
      <c r="F86" s="106">
        <v>84</v>
      </c>
      <c r="G86" s="107">
        <v>45</v>
      </c>
      <c r="H86" s="108"/>
      <c r="I86" s="19">
        <f t="shared" si="13"/>
        <v>0</v>
      </c>
    </row>
    <row r="87" spans="1:11" s="55" customFormat="1" ht="21.95" customHeight="1" x14ac:dyDescent="0.2">
      <c r="A87" s="102" t="s">
        <v>1274</v>
      </c>
      <c r="B87" s="102" t="s">
        <v>14</v>
      </c>
      <c r="C87" s="103" t="s">
        <v>1275</v>
      </c>
      <c r="D87" s="104" t="s">
        <v>1276</v>
      </c>
      <c r="E87" s="110">
        <f t="shared" si="14"/>
        <v>0.51923076923076916</v>
      </c>
      <c r="F87" s="106">
        <v>104</v>
      </c>
      <c r="G87" s="107">
        <v>50</v>
      </c>
      <c r="H87" s="108"/>
      <c r="I87" s="19">
        <f t="shared" si="13"/>
        <v>0</v>
      </c>
      <c r="J87" s="53"/>
      <c r="K87" s="53"/>
    </row>
    <row r="88" spans="1:11" s="55" customFormat="1" ht="21.95" customHeight="1" x14ac:dyDescent="0.2">
      <c r="A88" s="24" t="s">
        <v>1217</v>
      </c>
      <c r="B88" s="24" t="s">
        <v>12</v>
      </c>
      <c r="C88" s="44" t="s">
        <v>1218</v>
      </c>
      <c r="D88" s="42" t="s">
        <v>1219</v>
      </c>
      <c r="E88" s="27">
        <f t="shared" si="12"/>
        <v>0.44303797468354433</v>
      </c>
      <c r="F88" s="37">
        <v>79</v>
      </c>
      <c r="G88" s="21">
        <v>44</v>
      </c>
      <c r="H88" s="20"/>
      <c r="I88" s="19">
        <f t="shared" si="13"/>
        <v>0</v>
      </c>
      <c r="J88" s="53"/>
      <c r="K88" s="53"/>
    </row>
    <row r="89" spans="1:11" s="55" customFormat="1" ht="21.95" customHeight="1" x14ac:dyDescent="0.2">
      <c r="A89" s="24" t="s">
        <v>1151</v>
      </c>
      <c r="B89" s="24" t="s">
        <v>1104</v>
      </c>
      <c r="C89" s="44" t="s">
        <v>1103</v>
      </c>
      <c r="D89" s="42" t="s">
        <v>1214</v>
      </c>
      <c r="E89" s="27">
        <f t="shared" si="12"/>
        <v>0.4</v>
      </c>
      <c r="F89" s="37">
        <v>50</v>
      </c>
      <c r="G89" s="21">
        <v>30</v>
      </c>
      <c r="H89" s="20"/>
      <c r="I89" s="19">
        <f t="shared" si="13"/>
        <v>0</v>
      </c>
      <c r="J89" s="53"/>
      <c r="K89" s="53"/>
    </row>
    <row r="90" spans="1:11" s="55" customFormat="1" ht="21.95" customHeight="1" x14ac:dyDescent="0.2">
      <c r="A90" s="24" t="s">
        <v>1573</v>
      </c>
      <c r="B90" s="24" t="s">
        <v>169</v>
      </c>
      <c r="C90" s="44" t="s">
        <v>1580</v>
      </c>
      <c r="D90" s="42" t="s">
        <v>1278</v>
      </c>
      <c r="E90" s="22">
        <f t="shared" si="12"/>
        <v>0.25263157894736843</v>
      </c>
      <c r="F90" s="37">
        <v>95</v>
      </c>
      <c r="G90" s="21">
        <v>71</v>
      </c>
      <c r="H90" s="20"/>
      <c r="I90" s="19">
        <f t="shared" si="13"/>
        <v>0</v>
      </c>
      <c r="J90" s="53"/>
      <c r="K90" s="53"/>
    </row>
    <row r="91" spans="1:11" s="55" customFormat="1" ht="21.95" customHeight="1" x14ac:dyDescent="0.2">
      <c r="A91" s="24" t="s">
        <v>1754</v>
      </c>
      <c r="B91" s="24" t="s">
        <v>1072</v>
      </c>
      <c r="C91" s="44" t="s">
        <v>1280</v>
      </c>
      <c r="D91" s="42" t="s">
        <v>2102</v>
      </c>
      <c r="E91" s="22">
        <f t="shared" si="12"/>
        <v>0.25490196078431371</v>
      </c>
      <c r="F91" s="37">
        <v>102</v>
      </c>
      <c r="G91" s="21">
        <v>76</v>
      </c>
      <c r="H91" s="20"/>
      <c r="I91" s="19">
        <f t="shared" si="13"/>
        <v>0</v>
      </c>
      <c r="J91" s="53"/>
      <c r="K91" s="53"/>
    </row>
    <row r="92" spans="1:11" s="55" customFormat="1" ht="21.95" customHeight="1" x14ac:dyDescent="0.2">
      <c r="A92" s="24" t="s">
        <v>1774</v>
      </c>
      <c r="B92" s="24" t="s">
        <v>1072</v>
      </c>
      <c r="C92" s="44" t="s">
        <v>1280</v>
      </c>
      <c r="D92" s="42" t="s">
        <v>1790</v>
      </c>
      <c r="E92" s="22">
        <f t="shared" si="12"/>
        <v>0.26923076923076927</v>
      </c>
      <c r="F92" s="37">
        <v>104</v>
      </c>
      <c r="G92" s="21">
        <v>76</v>
      </c>
      <c r="H92" s="20"/>
      <c r="I92" s="19">
        <f t="shared" si="13"/>
        <v>0</v>
      </c>
      <c r="J92" s="53"/>
      <c r="K92" s="53"/>
    </row>
    <row r="93" spans="1:11" s="55" customFormat="1" ht="21.95" customHeight="1" x14ac:dyDescent="0.2">
      <c r="A93" s="24" t="s">
        <v>1279</v>
      </c>
      <c r="B93" s="24" t="s">
        <v>525</v>
      </c>
      <c r="C93" s="44" t="s">
        <v>1283</v>
      </c>
      <c r="D93" s="42" t="s">
        <v>1281</v>
      </c>
      <c r="E93" s="22">
        <f t="shared" si="12"/>
        <v>0.3666666666666667</v>
      </c>
      <c r="F93" s="37">
        <v>30</v>
      </c>
      <c r="G93" s="21">
        <v>19</v>
      </c>
      <c r="H93" s="20"/>
      <c r="I93" s="19">
        <f t="shared" si="13"/>
        <v>0</v>
      </c>
      <c r="J93" s="53"/>
      <c r="K93" s="53"/>
    </row>
    <row r="94" spans="1:11" s="55" customFormat="1" ht="21.95" customHeight="1" x14ac:dyDescent="0.2">
      <c r="A94" s="24" t="s">
        <v>1102</v>
      </c>
      <c r="B94" s="24" t="s">
        <v>163</v>
      </c>
      <c r="C94" s="44" t="s">
        <v>1101</v>
      </c>
      <c r="D94" s="42" t="s">
        <v>2103</v>
      </c>
      <c r="E94" s="22">
        <f t="shared" si="12"/>
        <v>0.3214285714285714</v>
      </c>
      <c r="F94" s="37">
        <v>112</v>
      </c>
      <c r="G94" s="21">
        <v>76</v>
      </c>
      <c r="H94" s="20"/>
      <c r="I94" s="19">
        <f t="shared" si="13"/>
        <v>0</v>
      </c>
      <c r="J94" s="53"/>
      <c r="K94" s="53"/>
    </row>
    <row r="95" spans="1:11" s="55" customFormat="1" ht="21.95" customHeight="1" x14ac:dyDescent="0.2">
      <c r="A95" s="24" t="s">
        <v>1272</v>
      </c>
      <c r="B95" s="24" t="s">
        <v>163</v>
      </c>
      <c r="C95" s="44" t="s">
        <v>1273</v>
      </c>
      <c r="D95" s="42" t="s">
        <v>2104</v>
      </c>
      <c r="E95" s="22">
        <f t="shared" si="12"/>
        <v>0.2990654205607477</v>
      </c>
      <c r="F95" s="37">
        <v>107</v>
      </c>
      <c r="G95" s="21">
        <v>75</v>
      </c>
      <c r="H95" s="20"/>
      <c r="I95" s="19">
        <f t="shared" si="13"/>
        <v>0</v>
      </c>
      <c r="J95" s="53"/>
      <c r="K95" s="53"/>
    </row>
    <row r="96" spans="1:11" s="55" customFormat="1" ht="21.95" customHeight="1" x14ac:dyDescent="0.2">
      <c r="A96" s="24" t="s">
        <v>1775</v>
      </c>
      <c r="B96" s="24" t="s">
        <v>163</v>
      </c>
      <c r="C96" s="44" t="s">
        <v>1273</v>
      </c>
      <c r="D96" s="42" t="s">
        <v>1791</v>
      </c>
      <c r="E96" s="22">
        <f t="shared" si="12"/>
        <v>0.31192660550458717</v>
      </c>
      <c r="F96" s="37">
        <v>109</v>
      </c>
      <c r="G96" s="21">
        <v>75</v>
      </c>
      <c r="H96" s="20"/>
      <c r="I96" s="19">
        <f t="shared" si="13"/>
        <v>0</v>
      </c>
      <c r="J96" s="53"/>
      <c r="K96" s="53"/>
    </row>
    <row r="97" spans="1:9" ht="15" customHeight="1" thickBot="1" x14ac:dyDescent="0.3">
      <c r="A97" s="34"/>
      <c r="B97" s="34"/>
      <c r="C97" s="33"/>
      <c r="D97" s="32"/>
      <c r="E97" s="31"/>
      <c r="F97" s="30"/>
      <c r="G97" s="78"/>
      <c r="H97" s="29"/>
      <c r="I97" s="29"/>
    </row>
    <row r="98" spans="1:9" ht="21.95" customHeight="1" thickBot="1" x14ac:dyDescent="0.25">
      <c r="A98" s="154" t="s">
        <v>1093</v>
      </c>
      <c r="B98" s="155"/>
      <c r="C98" s="155"/>
      <c r="D98" s="155"/>
      <c r="E98" s="155"/>
      <c r="F98" s="155"/>
      <c r="G98" s="155"/>
      <c r="H98" s="155"/>
      <c r="I98" s="156"/>
    </row>
    <row r="99" spans="1:9" ht="15.75" customHeight="1" x14ac:dyDescent="0.2">
      <c r="A99" s="47"/>
      <c r="B99" s="46"/>
      <c r="C99" s="36"/>
      <c r="D99" s="36"/>
      <c r="E99" s="41"/>
      <c r="F99" s="40"/>
      <c r="G99" s="35"/>
      <c r="H99" s="35"/>
      <c r="I99" s="35"/>
    </row>
    <row r="100" spans="1:9" ht="21.95" customHeight="1" x14ac:dyDescent="0.2">
      <c r="A100" s="24" t="s">
        <v>1284</v>
      </c>
      <c r="B100" s="24" t="s">
        <v>137</v>
      </c>
      <c r="C100" s="44" t="s">
        <v>1285</v>
      </c>
      <c r="D100" s="42" t="s">
        <v>1286</v>
      </c>
      <c r="E100" s="22">
        <f t="shared" ref="E100:E112" si="15">1-(G100/F100)</f>
        <v>0.32432432432432434</v>
      </c>
      <c r="F100" s="37">
        <v>111</v>
      </c>
      <c r="G100" s="21">
        <v>75</v>
      </c>
      <c r="H100" s="20"/>
      <c r="I100" s="19">
        <f t="shared" ref="I100:I135" si="16">G100*H100</f>
        <v>0</v>
      </c>
    </row>
    <row r="101" spans="1:9" ht="21.95" customHeight="1" x14ac:dyDescent="0.2">
      <c r="A101" s="24" t="s">
        <v>1581</v>
      </c>
      <c r="B101" s="24" t="s">
        <v>124</v>
      </c>
      <c r="C101" s="44" t="s">
        <v>133</v>
      </c>
      <c r="D101" s="42" t="s">
        <v>1584</v>
      </c>
      <c r="E101" s="22">
        <f t="shared" si="15"/>
        <v>0.3666666666666667</v>
      </c>
      <c r="F101" s="37">
        <v>60</v>
      </c>
      <c r="G101" s="21">
        <v>38</v>
      </c>
      <c r="H101" s="20"/>
      <c r="I101" s="19">
        <f t="shared" si="16"/>
        <v>0</v>
      </c>
    </row>
    <row r="102" spans="1:9" ht="21.95" customHeight="1" x14ac:dyDescent="0.2">
      <c r="A102" s="24" t="s">
        <v>1287</v>
      </c>
      <c r="B102" s="24" t="s">
        <v>124</v>
      </c>
      <c r="C102" s="44" t="s">
        <v>126</v>
      </c>
      <c r="D102" s="42" t="s">
        <v>1289</v>
      </c>
      <c r="E102" s="22">
        <f t="shared" si="15"/>
        <v>0.38983050847457623</v>
      </c>
      <c r="F102" s="37">
        <v>59</v>
      </c>
      <c r="G102" s="21">
        <v>36</v>
      </c>
      <c r="H102" s="20"/>
      <c r="I102" s="19">
        <f t="shared" si="16"/>
        <v>0</v>
      </c>
    </row>
    <row r="103" spans="1:9" ht="21.95" customHeight="1" x14ac:dyDescent="0.2">
      <c r="A103" s="24" t="s">
        <v>1519</v>
      </c>
      <c r="B103" s="24" t="s">
        <v>107</v>
      </c>
      <c r="C103" s="44" t="s">
        <v>1520</v>
      </c>
      <c r="D103" s="42" t="s">
        <v>1521</v>
      </c>
      <c r="E103" s="22">
        <f t="shared" si="15"/>
        <v>0.32876712328767121</v>
      </c>
      <c r="F103" s="37">
        <v>73</v>
      </c>
      <c r="G103" s="21">
        <v>49</v>
      </c>
      <c r="H103" s="20"/>
      <c r="I103" s="19">
        <f t="shared" si="16"/>
        <v>0</v>
      </c>
    </row>
    <row r="104" spans="1:9" ht="21.95" customHeight="1" x14ac:dyDescent="0.2">
      <c r="A104" s="24" t="s">
        <v>1288</v>
      </c>
      <c r="B104" s="24" t="s">
        <v>107</v>
      </c>
      <c r="C104" s="44" t="s">
        <v>1291</v>
      </c>
      <c r="D104" s="42" t="s">
        <v>1292</v>
      </c>
      <c r="E104" s="27">
        <f t="shared" si="15"/>
        <v>0.39603960396039606</v>
      </c>
      <c r="F104" s="37">
        <v>101</v>
      </c>
      <c r="G104" s="21">
        <v>61</v>
      </c>
      <c r="H104" s="20"/>
      <c r="I104" s="19">
        <f t="shared" si="16"/>
        <v>0</v>
      </c>
    </row>
    <row r="105" spans="1:9" ht="21.95" customHeight="1" x14ac:dyDescent="0.2">
      <c r="A105" s="24" t="s">
        <v>1293</v>
      </c>
      <c r="B105" s="24" t="s">
        <v>98</v>
      </c>
      <c r="C105" s="44" t="s">
        <v>1297</v>
      </c>
      <c r="D105" s="42" t="s">
        <v>1463</v>
      </c>
      <c r="E105" s="22">
        <f t="shared" si="15"/>
        <v>0.31914893617021278</v>
      </c>
      <c r="F105" s="37">
        <v>94</v>
      </c>
      <c r="G105" s="21">
        <v>64</v>
      </c>
      <c r="H105" s="20"/>
      <c r="I105" s="19">
        <f t="shared" si="16"/>
        <v>0</v>
      </c>
    </row>
    <row r="106" spans="1:9" ht="21.95" customHeight="1" x14ac:dyDescent="0.2">
      <c r="A106" s="24" t="s">
        <v>1294</v>
      </c>
      <c r="B106" s="24" t="s">
        <v>77</v>
      </c>
      <c r="C106" s="44" t="s">
        <v>1295</v>
      </c>
      <c r="D106" s="42" t="s">
        <v>1464</v>
      </c>
      <c r="E106" s="22">
        <f t="shared" si="15"/>
        <v>0.31428571428571428</v>
      </c>
      <c r="F106" s="37">
        <v>105</v>
      </c>
      <c r="G106" s="21">
        <v>72</v>
      </c>
      <c r="H106" s="20"/>
      <c r="I106" s="19">
        <f t="shared" si="16"/>
        <v>0</v>
      </c>
    </row>
    <row r="107" spans="1:9" ht="21.95" customHeight="1" x14ac:dyDescent="0.2">
      <c r="A107" s="24" t="s">
        <v>1092</v>
      </c>
      <c r="B107" s="24" t="s">
        <v>67</v>
      </c>
      <c r="C107" s="44" t="s">
        <v>1091</v>
      </c>
      <c r="D107" s="42" t="s">
        <v>1472</v>
      </c>
      <c r="E107" s="22">
        <f t="shared" si="15"/>
        <v>0.27722772277227725</v>
      </c>
      <c r="F107" s="37">
        <v>101</v>
      </c>
      <c r="G107" s="21">
        <v>73</v>
      </c>
      <c r="H107" s="20"/>
      <c r="I107" s="19">
        <f t="shared" si="16"/>
        <v>0</v>
      </c>
    </row>
    <row r="108" spans="1:9" ht="21.95" customHeight="1" x14ac:dyDescent="0.2">
      <c r="A108" s="24" t="s">
        <v>1523</v>
      </c>
      <c r="B108" s="24" t="s">
        <v>67</v>
      </c>
      <c r="C108" s="44" t="s">
        <v>1091</v>
      </c>
      <c r="D108" s="42" t="s">
        <v>1472</v>
      </c>
      <c r="E108" s="22">
        <f t="shared" si="15"/>
        <v>0.27722772277227725</v>
      </c>
      <c r="F108" s="37">
        <v>101</v>
      </c>
      <c r="G108" s="21">
        <v>73</v>
      </c>
      <c r="H108" s="20"/>
      <c r="I108" s="19">
        <f t="shared" si="16"/>
        <v>0</v>
      </c>
    </row>
    <row r="109" spans="1:9" ht="21.95" customHeight="1" x14ac:dyDescent="0.2">
      <c r="A109" s="24" t="s">
        <v>1522</v>
      </c>
      <c r="B109" s="24" t="s">
        <v>67</v>
      </c>
      <c r="C109" s="44" t="s">
        <v>1091</v>
      </c>
      <c r="D109" s="42" t="s">
        <v>1524</v>
      </c>
      <c r="E109" s="22">
        <f t="shared" si="15"/>
        <v>0.31666666666666665</v>
      </c>
      <c r="F109" s="37">
        <v>60</v>
      </c>
      <c r="G109" s="21">
        <v>41</v>
      </c>
      <c r="H109" s="20"/>
      <c r="I109" s="19">
        <f t="shared" si="16"/>
        <v>0</v>
      </c>
    </row>
    <row r="110" spans="1:9" ht="21.95" customHeight="1" x14ac:dyDescent="0.2">
      <c r="A110" s="24" t="s">
        <v>1296</v>
      </c>
      <c r="B110" s="24" t="s">
        <v>67</v>
      </c>
      <c r="C110" s="44" t="s">
        <v>500</v>
      </c>
      <c r="D110" s="42" t="s">
        <v>1233</v>
      </c>
      <c r="E110" s="27">
        <f t="shared" si="15"/>
        <v>0.3970588235294118</v>
      </c>
      <c r="F110" s="37">
        <v>68</v>
      </c>
      <c r="G110" s="21">
        <v>41</v>
      </c>
      <c r="H110" s="20"/>
      <c r="I110" s="19">
        <f t="shared" si="16"/>
        <v>0</v>
      </c>
    </row>
    <row r="111" spans="1:9" ht="21.95" customHeight="1" x14ac:dyDescent="0.2">
      <c r="A111" s="24" t="s">
        <v>1795</v>
      </c>
      <c r="B111" s="24" t="s">
        <v>62</v>
      </c>
      <c r="C111" s="44" t="s">
        <v>1796</v>
      </c>
      <c r="D111" s="42" t="s">
        <v>2077</v>
      </c>
      <c r="E111" s="25">
        <f t="shared" si="15"/>
        <v>0.50359712230215825</v>
      </c>
      <c r="F111" s="37">
        <v>139</v>
      </c>
      <c r="G111" s="21">
        <v>69</v>
      </c>
      <c r="H111" s="20"/>
      <c r="I111" s="19">
        <f t="shared" si="16"/>
        <v>0</v>
      </c>
    </row>
    <row r="112" spans="1:9" ht="21.95" customHeight="1" x14ac:dyDescent="0.2">
      <c r="A112" s="24" t="s">
        <v>1794</v>
      </c>
      <c r="B112" s="24" t="s">
        <v>62</v>
      </c>
      <c r="C112" s="44" t="s">
        <v>1797</v>
      </c>
      <c r="D112" s="42" t="s">
        <v>1798</v>
      </c>
      <c r="E112" s="27">
        <f t="shared" si="15"/>
        <v>0.42201834862385323</v>
      </c>
      <c r="F112" s="37">
        <v>109</v>
      </c>
      <c r="G112" s="21">
        <v>63</v>
      </c>
      <c r="H112" s="20"/>
      <c r="I112" s="19">
        <f t="shared" si="16"/>
        <v>0</v>
      </c>
    </row>
    <row r="113" spans="1:11" ht="21.95" customHeight="1" x14ac:dyDescent="0.2">
      <c r="A113" s="24" t="s">
        <v>1525</v>
      </c>
      <c r="B113" s="24" t="s">
        <v>58</v>
      </c>
      <c r="C113" s="44" t="s">
        <v>1526</v>
      </c>
      <c r="D113" s="42" t="s">
        <v>1527</v>
      </c>
      <c r="E113" s="22">
        <f t="shared" ref="E113:E129" si="17">1-(G113/F113)</f>
        <v>0.30434782608695654</v>
      </c>
      <c r="F113" s="37">
        <v>69</v>
      </c>
      <c r="G113" s="21">
        <v>48</v>
      </c>
      <c r="H113" s="20"/>
      <c r="I113" s="19">
        <f t="shared" si="16"/>
        <v>0</v>
      </c>
    </row>
    <row r="114" spans="1:11" ht="21.95" customHeight="1" x14ac:dyDescent="0.2">
      <c r="A114" s="24" t="s">
        <v>1090</v>
      </c>
      <c r="B114" s="24" t="s">
        <v>50</v>
      </c>
      <c r="C114" s="44" t="s">
        <v>49</v>
      </c>
      <c r="D114" s="42" t="s">
        <v>1089</v>
      </c>
      <c r="E114" s="25">
        <f t="shared" si="17"/>
        <v>0.54347826086956519</v>
      </c>
      <c r="F114" s="37">
        <v>46</v>
      </c>
      <c r="G114" s="21">
        <v>21</v>
      </c>
      <c r="H114" s="20"/>
      <c r="I114" s="19">
        <f t="shared" si="16"/>
        <v>0</v>
      </c>
    </row>
    <row r="115" spans="1:11" ht="21.95" customHeight="1" x14ac:dyDescent="0.2">
      <c r="A115" s="24" t="s">
        <v>1582</v>
      </c>
      <c r="B115" s="24" t="s">
        <v>48</v>
      </c>
      <c r="C115" s="44" t="s">
        <v>1585</v>
      </c>
      <c r="D115" s="42" t="s">
        <v>1808</v>
      </c>
      <c r="E115" s="22">
        <f>1-(G115/F115)</f>
        <v>0.29629629629629628</v>
      </c>
      <c r="F115" s="37">
        <v>108</v>
      </c>
      <c r="G115" s="21">
        <v>76</v>
      </c>
      <c r="H115" s="20"/>
      <c r="I115" s="19">
        <f t="shared" si="16"/>
        <v>0</v>
      </c>
    </row>
    <row r="116" spans="1:11" ht="21.95" customHeight="1" x14ac:dyDescent="0.2">
      <c r="A116" s="24" t="s">
        <v>1298</v>
      </c>
      <c r="B116" s="24" t="s">
        <v>1235</v>
      </c>
      <c r="C116" s="44" t="s">
        <v>1299</v>
      </c>
      <c r="D116" s="42" t="s">
        <v>1300</v>
      </c>
      <c r="E116" s="22">
        <f>1-(G116/F116)</f>
        <v>0.30000000000000004</v>
      </c>
      <c r="F116" s="37">
        <v>10</v>
      </c>
      <c r="G116" s="21">
        <v>7</v>
      </c>
      <c r="H116" s="20"/>
      <c r="I116" s="19">
        <f t="shared" si="16"/>
        <v>0</v>
      </c>
    </row>
    <row r="117" spans="1:11" ht="21.95" customHeight="1" x14ac:dyDescent="0.2">
      <c r="A117" s="24" t="s">
        <v>1528</v>
      </c>
      <c r="B117" s="24" t="s">
        <v>44</v>
      </c>
      <c r="C117" s="44" t="s">
        <v>1088</v>
      </c>
      <c r="D117" s="42" t="s">
        <v>1529</v>
      </c>
      <c r="E117" s="22">
        <f t="shared" si="17"/>
        <v>0.3737373737373737</v>
      </c>
      <c r="F117" s="37">
        <v>99</v>
      </c>
      <c r="G117" s="21">
        <v>62</v>
      </c>
      <c r="H117" s="20"/>
      <c r="I117" s="19">
        <f t="shared" si="16"/>
        <v>0</v>
      </c>
    </row>
    <row r="118" spans="1:11" s="55" customFormat="1" ht="30" customHeight="1" x14ac:dyDescent="0.2">
      <c r="A118" s="102" t="s">
        <v>1770</v>
      </c>
      <c r="B118" s="134" t="s">
        <v>1767</v>
      </c>
      <c r="C118" s="44" t="s">
        <v>1786</v>
      </c>
      <c r="D118" s="104" t="s">
        <v>2099</v>
      </c>
      <c r="E118" s="25">
        <f>1-(G118/F118)</f>
        <v>0.57777777777777772</v>
      </c>
      <c r="F118" s="106">
        <v>45</v>
      </c>
      <c r="G118" s="107">
        <v>19</v>
      </c>
      <c r="H118" s="108"/>
      <c r="I118" s="19">
        <f t="shared" si="16"/>
        <v>0</v>
      </c>
      <c r="J118" s="53"/>
      <c r="K118" s="53"/>
    </row>
    <row r="119" spans="1:11" ht="21.95" customHeight="1" x14ac:dyDescent="0.2">
      <c r="A119" s="24" t="s">
        <v>1087</v>
      </c>
      <c r="B119" s="24" t="s">
        <v>34</v>
      </c>
      <c r="C119" s="44" t="s">
        <v>1086</v>
      </c>
      <c r="D119" s="42" t="s">
        <v>1085</v>
      </c>
      <c r="E119" s="27">
        <f t="shared" si="17"/>
        <v>0.46341463414634143</v>
      </c>
      <c r="F119" s="37">
        <v>82</v>
      </c>
      <c r="G119" s="21">
        <v>44</v>
      </c>
      <c r="H119" s="20"/>
      <c r="I119" s="19">
        <f t="shared" si="16"/>
        <v>0</v>
      </c>
    </row>
    <row r="120" spans="1:11" ht="28.5" customHeight="1" x14ac:dyDescent="0.2">
      <c r="A120" s="24" t="s">
        <v>1530</v>
      </c>
      <c r="B120" s="24" t="s">
        <v>33</v>
      </c>
      <c r="C120" s="44" t="s">
        <v>1531</v>
      </c>
      <c r="D120" s="42" t="s">
        <v>1532</v>
      </c>
      <c r="E120" s="25">
        <f t="shared" si="17"/>
        <v>0.63749999999999996</v>
      </c>
      <c r="F120" s="37">
        <v>80</v>
      </c>
      <c r="G120" s="21">
        <v>29</v>
      </c>
      <c r="H120" s="20"/>
      <c r="I120" s="19">
        <f t="shared" si="16"/>
        <v>0</v>
      </c>
    </row>
    <row r="121" spans="1:11" ht="21.95" customHeight="1" x14ac:dyDescent="0.2">
      <c r="A121" s="24" t="s">
        <v>1301</v>
      </c>
      <c r="B121" s="24" t="s">
        <v>28</v>
      </c>
      <c r="C121" s="44" t="s">
        <v>32</v>
      </c>
      <c r="D121" s="42" t="s">
        <v>1465</v>
      </c>
      <c r="E121" s="27">
        <f t="shared" si="17"/>
        <v>0.45263157894736838</v>
      </c>
      <c r="F121" s="37">
        <v>95</v>
      </c>
      <c r="G121" s="21">
        <v>52</v>
      </c>
      <c r="H121" s="20"/>
      <c r="I121" s="19">
        <f t="shared" si="16"/>
        <v>0</v>
      </c>
    </row>
    <row r="122" spans="1:11" ht="21.95" customHeight="1" x14ac:dyDescent="0.2">
      <c r="A122" s="24" t="s">
        <v>1222</v>
      </c>
      <c r="B122" s="24" t="s">
        <v>28</v>
      </c>
      <c r="C122" s="44" t="s">
        <v>1084</v>
      </c>
      <c r="D122" s="42" t="s">
        <v>1466</v>
      </c>
      <c r="E122" s="27">
        <f t="shared" si="17"/>
        <v>0.4329896907216495</v>
      </c>
      <c r="F122" s="37">
        <v>97</v>
      </c>
      <c r="G122" s="21">
        <v>55</v>
      </c>
      <c r="H122" s="20"/>
      <c r="I122" s="19">
        <f t="shared" si="16"/>
        <v>0</v>
      </c>
    </row>
    <row r="123" spans="1:11" ht="21.95" customHeight="1" x14ac:dyDescent="0.2">
      <c r="A123" s="24" t="s">
        <v>1302</v>
      </c>
      <c r="B123" s="24" t="s">
        <v>25</v>
      </c>
      <c r="C123" s="44" t="s">
        <v>26</v>
      </c>
      <c r="D123" s="42" t="s">
        <v>1303</v>
      </c>
      <c r="E123" s="22">
        <f t="shared" si="17"/>
        <v>0.35</v>
      </c>
      <c r="F123" s="37">
        <v>60</v>
      </c>
      <c r="G123" s="21">
        <v>39</v>
      </c>
      <c r="H123" s="20"/>
      <c r="I123" s="19">
        <f t="shared" si="16"/>
        <v>0</v>
      </c>
    </row>
    <row r="124" spans="1:11" ht="21.95" customHeight="1" x14ac:dyDescent="0.2">
      <c r="A124" s="24" t="s">
        <v>1304</v>
      </c>
      <c r="B124" s="24" t="s">
        <v>18</v>
      </c>
      <c r="C124" s="44" t="s">
        <v>1305</v>
      </c>
      <c r="D124" s="23" t="s">
        <v>1082</v>
      </c>
      <c r="E124" s="22">
        <f t="shared" si="17"/>
        <v>0.29591836734693877</v>
      </c>
      <c r="F124" s="37">
        <v>98</v>
      </c>
      <c r="G124" s="21">
        <v>69</v>
      </c>
      <c r="H124" s="20"/>
      <c r="I124" s="19">
        <f t="shared" si="16"/>
        <v>0</v>
      </c>
    </row>
    <row r="125" spans="1:11" ht="21.95" customHeight="1" x14ac:dyDescent="0.2">
      <c r="A125" s="24" t="s">
        <v>1583</v>
      </c>
      <c r="B125" s="24" t="s">
        <v>18</v>
      </c>
      <c r="C125" s="44" t="s">
        <v>1305</v>
      </c>
      <c r="D125" s="42" t="s">
        <v>1586</v>
      </c>
      <c r="E125" s="22">
        <f t="shared" si="17"/>
        <v>0.33333333333333337</v>
      </c>
      <c r="F125" s="37">
        <v>105</v>
      </c>
      <c r="G125" s="21">
        <v>70</v>
      </c>
      <c r="H125" s="20"/>
      <c r="I125" s="19">
        <f t="shared" si="16"/>
        <v>0</v>
      </c>
    </row>
    <row r="126" spans="1:11" ht="21.95" customHeight="1" x14ac:dyDescent="0.2">
      <c r="A126" s="24" t="s">
        <v>1152</v>
      </c>
      <c r="B126" s="24" t="s">
        <v>190</v>
      </c>
      <c r="C126" s="44" t="s">
        <v>1187</v>
      </c>
      <c r="D126" s="42" t="s">
        <v>1206</v>
      </c>
      <c r="E126" s="22">
        <f t="shared" si="17"/>
        <v>0.31999999999999995</v>
      </c>
      <c r="F126" s="37">
        <v>25</v>
      </c>
      <c r="G126" s="21">
        <v>17</v>
      </c>
      <c r="H126" s="20"/>
      <c r="I126" s="19">
        <f t="shared" si="16"/>
        <v>0</v>
      </c>
    </row>
    <row r="127" spans="1:11" ht="21.95" customHeight="1" x14ac:dyDescent="0.2">
      <c r="A127" s="24" t="s">
        <v>1081</v>
      </c>
      <c r="B127" s="24" t="s">
        <v>1080</v>
      </c>
      <c r="C127" s="44" t="s">
        <v>1079</v>
      </c>
      <c r="D127" s="42" t="s">
        <v>1078</v>
      </c>
      <c r="E127" s="22">
        <f t="shared" si="17"/>
        <v>0.33333333333333337</v>
      </c>
      <c r="F127" s="37">
        <v>105</v>
      </c>
      <c r="G127" s="21">
        <v>70</v>
      </c>
      <c r="H127" s="20"/>
      <c r="I127" s="19">
        <f t="shared" si="16"/>
        <v>0</v>
      </c>
    </row>
    <row r="128" spans="1:11" ht="21.95" customHeight="1" x14ac:dyDescent="0.2">
      <c r="A128" s="102" t="s">
        <v>1077</v>
      </c>
      <c r="B128" s="102" t="s">
        <v>14</v>
      </c>
      <c r="C128" s="103" t="s">
        <v>1076</v>
      </c>
      <c r="D128" s="104" t="s">
        <v>1075</v>
      </c>
      <c r="E128" s="110">
        <f>1-(G128/F128)</f>
        <v>0.5</v>
      </c>
      <c r="F128" s="106">
        <v>74</v>
      </c>
      <c r="G128" s="107">
        <v>37</v>
      </c>
      <c r="H128" s="108"/>
      <c r="I128" s="19">
        <f t="shared" si="16"/>
        <v>0</v>
      </c>
    </row>
    <row r="129" spans="1:9" ht="21.95" customHeight="1" x14ac:dyDescent="0.2">
      <c r="A129" s="24" t="s">
        <v>1533</v>
      </c>
      <c r="B129" s="24" t="s">
        <v>12</v>
      </c>
      <c r="C129" s="44" t="s">
        <v>1074</v>
      </c>
      <c r="D129" s="42" t="s">
        <v>1534</v>
      </c>
      <c r="E129" s="27">
        <f t="shared" si="17"/>
        <v>0.41860465116279066</v>
      </c>
      <c r="F129" s="37">
        <v>86</v>
      </c>
      <c r="G129" s="21">
        <v>50</v>
      </c>
      <c r="H129" s="20"/>
      <c r="I129" s="19">
        <f t="shared" si="16"/>
        <v>0</v>
      </c>
    </row>
    <row r="130" spans="1:9" ht="21.95" customHeight="1" x14ac:dyDescent="0.2">
      <c r="A130" s="24" t="s">
        <v>1073</v>
      </c>
      <c r="B130" s="24" t="s">
        <v>12</v>
      </c>
      <c r="C130" s="44" t="s">
        <v>1201</v>
      </c>
      <c r="D130" s="42" t="s">
        <v>1221</v>
      </c>
      <c r="E130" s="27">
        <f t="shared" ref="E130:E135" si="18">1-(G130/F130)</f>
        <v>0.42268041237113407</v>
      </c>
      <c r="F130" s="37">
        <v>97</v>
      </c>
      <c r="G130" s="21">
        <v>56</v>
      </c>
      <c r="H130" s="20"/>
      <c r="I130" s="19">
        <f t="shared" si="16"/>
        <v>0</v>
      </c>
    </row>
    <row r="131" spans="1:9" ht="21.95" customHeight="1" x14ac:dyDescent="0.2">
      <c r="A131" s="24" t="s">
        <v>1800</v>
      </c>
      <c r="B131" s="24" t="s">
        <v>169</v>
      </c>
      <c r="C131" s="44" t="s">
        <v>1804</v>
      </c>
      <c r="D131" s="42" t="s">
        <v>1803</v>
      </c>
      <c r="E131" s="22">
        <f>1-(G131/F131)</f>
        <v>0.26804123711340211</v>
      </c>
      <c r="F131" s="37">
        <v>97</v>
      </c>
      <c r="G131" s="21">
        <v>71</v>
      </c>
      <c r="H131" s="20"/>
      <c r="I131" s="19">
        <f t="shared" si="16"/>
        <v>0</v>
      </c>
    </row>
    <row r="132" spans="1:9" ht="21.95" customHeight="1" x14ac:dyDescent="0.2">
      <c r="A132" s="24" t="s">
        <v>1799</v>
      </c>
      <c r="B132" s="24" t="s">
        <v>1072</v>
      </c>
      <c r="C132" s="44" t="s">
        <v>1801</v>
      </c>
      <c r="D132" s="42" t="s">
        <v>1802</v>
      </c>
      <c r="E132" s="22">
        <f t="shared" si="18"/>
        <v>0.27173913043478259</v>
      </c>
      <c r="F132" s="37">
        <v>92</v>
      </c>
      <c r="G132" s="21">
        <v>67</v>
      </c>
      <c r="H132" s="20"/>
      <c r="I132" s="19">
        <f t="shared" si="16"/>
        <v>0</v>
      </c>
    </row>
    <row r="133" spans="1:9" ht="21.95" customHeight="1" x14ac:dyDescent="0.2">
      <c r="A133" s="24" t="s">
        <v>1733</v>
      </c>
      <c r="B133" s="24" t="s">
        <v>1072</v>
      </c>
      <c r="C133" s="44" t="s">
        <v>1734</v>
      </c>
      <c r="D133" s="42" t="s">
        <v>1735</v>
      </c>
      <c r="E133" s="22">
        <f t="shared" si="18"/>
        <v>0.26373626373626369</v>
      </c>
      <c r="F133" s="37">
        <v>91</v>
      </c>
      <c r="G133" s="21">
        <v>67</v>
      </c>
      <c r="H133" s="20"/>
      <c r="I133" s="19">
        <f t="shared" si="16"/>
        <v>0</v>
      </c>
    </row>
    <row r="134" spans="1:9" ht="21.95" customHeight="1" x14ac:dyDescent="0.2">
      <c r="A134" s="24" t="s">
        <v>1805</v>
      </c>
      <c r="B134" s="24" t="s">
        <v>163</v>
      </c>
      <c r="C134" s="44" t="s">
        <v>1806</v>
      </c>
      <c r="D134" s="42" t="s">
        <v>1807</v>
      </c>
      <c r="E134" s="22">
        <f t="shared" si="18"/>
        <v>0.33333333333333337</v>
      </c>
      <c r="F134" s="37">
        <v>111</v>
      </c>
      <c r="G134" s="21">
        <v>74</v>
      </c>
      <c r="H134" s="20"/>
      <c r="I134" s="19">
        <f t="shared" si="16"/>
        <v>0</v>
      </c>
    </row>
    <row r="135" spans="1:9" ht="21.95" customHeight="1" x14ac:dyDescent="0.2">
      <c r="A135" s="24" t="s">
        <v>1306</v>
      </c>
      <c r="B135" s="24" t="s">
        <v>3</v>
      </c>
      <c r="C135" s="45" t="s">
        <v>1307</v>
      </c>
      <c r="D135" s="43" t="s">
        <v>1290</v>
      </c>
      <c r="E135" s="22">
        <f t="shared" si="18"/>
        <v>0.32258064516129037</v>
      </c>
      <c r="F135" s="37">
        <v>62</v>
      </c>
      <c r="G135" s="21">
        <v>42</v>
      </c>
      <c r="H135" s="20"/>
      <c r="I135" s="19">
        <f t="shared" si="16"/>
        <v>0</v>
      </c>
    </row>
    <row r="136" spans="1:9" ht="21.95" customHeight="1" x14ac:dyDescent="0.2">
      <c r="A136" s="24"/>
      <c r="B136" s="24"/>
      <c r="C136" s="57"/>
      <c r="D136" s="51"/>
      <c r="E136" s="62"/>
      <c r="F136" s="58"/>
      <c r="G136" s="59"/>
      <c r="H136" s="60"/>
      <c r="I136" s="61"/>
    </row>
    <row r="137" spans="1:9" ht="45" customHeight="1" thickBot="1" x14ac:dyDescent="0.3">
      <c r="A137" s="34" t="s">
        <v>57</v>
      </c>
      <c r="B137" s="34" t="s">
        <v>56</v>
      </c>
      <c r="C137" s="33"/>
      <c r="D137" s="32"/>
      <c r="E137" s="31" t="s">
        <v>55</v>
      </c>
      <c r="F137" s="30" t="s">
        <v>54</v>
      </c>
      <c r="G137" s="78" t="s">
        <v>53</v>
      </c>
      <c r="H137" s="29" t="s">
        <v>52</v>
      </c>
      <c r="I137" s="29" t="s">
        <v>51</v>
      </c>
    </row>
    <row r="138" spans="1:9" ht="21.95" customHeight="1" thickBot="1" x14ac:dyDescent="0.25">
      <c r="A138" s="154" t="s">
        <v>1071</v>
      </c>
      <c r="B138" s="155"/>
      <c r="C138" s="155"/>
      <c r="D138" s="155"/>
      <c r="E138" s="155"/>
      <c r="F138" s="155"/>
      <c r="G138" s="155"/>
      <c r="H138" s="155"/>
      <c r="I138" s="156"/>
    </row>
    <row r="139" spans="1:9" ht="9" customHeight="1" x14ac:dyDescent="0.2">
      <c r="A139" s="64"/>
      <c r="B139" s="65"/>
      <c r="C139" s="51"/>
      <c r="D139" s="51"/>
      <c r="E139" s="66"/>
      <c r="F139" s="58"/>
      <c r="G139" s="59"/>
      <c r="H139" s="60"/>
      <c r="I139" s="61">
        <f t="shared" ref="I139:I198" si="19">G139*H139</f>
        <v>0</v>
      </c>
    </row>
    <row r="140" spans="1:9" ht="21.95" customHeight="1" x14ac:dyDescent="0.2">
      <c r="A140" s="24" t="s">
        <v>1070</v>
      </c>
      <c r="B140" s="24" t="s">
        <v>1069</v>
      </c>
      <c r="C140" s="44" t="s">
        <v>1068</v>
      </c>
      <c r="D140" s="42" t="s">
        <v>1067</v>
      </c>
      <c r="E140" s="25">
        <f t="shared" ref="E140:E153" si="20">1-(G140/F140)</f>
        <v>0.5</v>
      </c>
      <c r="F140" s="37">
        <v>10</v>
      </c>
      <c r="G140" s="21">
        <v>5</v>
      </c>
      <c r="H140" s="20"/>
      <c r="I140" s="19">
        <f t="shared" si="19"/>
        <v>0</v>
      </c>
    </row>
    <row r="141" spans="1:9" ht="21.95" customHeight="1" x14ac:dyDescent="0.2">
      <c r="A141" s="24" t="s">
        <v>1309</v>
      </c>
      <c r="B141" s="24" t="s">
        <v>1066</v>
      </c>
      <c r="C141" s="44" t="s">
        <v>1065</v>
      </c>
      <c r="D141" s="42" t="s">
        <v>1310</v>
      </c>
      <c r="E141" s="22">
        <f t="shared" si="20"/>
        <v>0.39130434782608692</v>
      </c>
      <c r="F141" s="37">
        <v>23</v>
      </c>
      <c r="G141" s="21">
        <v>14</v>
      </c>
      <c r="H141" s="20"/>
      <c r="I141" s="19">
        <f t="shared" si="19"/>
        <v>0</v>
      </c>
    </row>
    <row r="142" spans="1:9" ht="21.95" customHeight="1" x14ac:dyDescent="0.2">
      <c r="A142" s="24" t="s">
        <v>1064</v>
      </c>
      <c r="B142" s="24" t="s">
        <v>1061</v>
      </c>
      <c r="C142" s="44" t="s">
        <v>1063</v>
      </c>
      <c r="D142" s="42" t="s">
        <v>1059</v>
      </c>
      <c r="E142" s="22">
        <f t="shared" si="20"/>
        <v>0.36363636363636365</v>
      </c>
      <c r="F142" s="37">
        <v>44</v>
      </c>
      <c r="G142" s="21">
        <v>28</v>
      </c>
      <c r="H142" s="20"/>
      <c r="I142" s="19">
        <f t="shared" si="19"/>
        <v>0</v>
      </c>
    </row>
    <row r="143" spans="1:9" ht="21.95" customHeight="1" x14ac:dyDescent="0.2">
      <c r="A143" s="24" t="s">
        <v>1062</v>
      </c>
      <c r="B143" s="24" t="s">
        <v>1061</v>
      </c>
      <c r="C143" s="44" t="s">
        <v>1060</v>
      </c>
      <c r="D143" s="42" t="s">
        <v>1059</v>
      </c>
      <c r="E143" s="22">
        <f t="shared" si="20"/>
        <v>0.36363636363636365</v>
      </c>
      <c r="F143" s="37">
        <v>44</v>
      </c>
      <c r="G143" s="21">
        <v>28</v>
      </c>
      <c r="H143" s="20"/>
      <c r="I143" s="19">
        <f t="shared" si="19"/>
        <v>0</v>
      </c>
    </row>
    <row r="144" spans="1:9" ht="21.95" customHeight="1" x14ac:dyDescent="0.2">
      <c r="A144" s="24" t="s">
        <v>1539</v>
      </c>
      <c r="B144" s="24" t="s">
        <v>1061</v>
      </c>
      <c r="C144" s="44" t="s">
        <v>1545</v>
      </c>
      <c r="D144" s="42" t="s">
        <v>2105</v>
      </c>
      <c r="E144" s="27">
        <f t="shared" si="20"/>
        <v>0.43181818181818177</v>
      </c>
      <c r="F144" s="37">
        <v>44</v>
      </c>
      <c r="G144" s="21">
        <v>25</v>
      </c>
      <c r="H144" s="20"/>
      <c r="I144" s="19">
        <f t="shared" si="19"/>
        <v>0</v>
      </c>
    </row>
    <row r="145" spans="1:9" ht="21.95" customHeight="1" x14ac:dyDescent="0.2">
      <c r="A145" s="24" t="s">
        <v>1535</v>
      </c>
      <c r="B145" s="24" t="s">
        <v>1061</v>
      </c>
      <c r="C145" s="44" t="s">
        <v>1543</v>
      </c>
      <c r="D145" s="42" t="s">
        <v>2</v>
      </c>
      <c r="E145" s="22">
        <f t="shared" si="20"/>
        <v>0.33333333333333337</v>
      </c>
      <c r="F145" s="37">
        <v>30</v>
      </c>
      <c r="G145" s="21">
        <v>20</v>
      </c>
      <c r="H145" s="20"/>
      <c r="I145" s="19">
        <f t="shared" si="19"/>
        <v>0</v>
      </c>
    </row>
    <row r="146" spans="1:9" ht="21.95" customHeight="1" x14ac:dyDescent="0.2">
      <c r="A146" s="24" t="s">
        <v>1538</v>
      </c>
      <c r="B146" s="24" t="s">
        <v>1061</v>
      </c>
      <c r="C146" s="44" t="s">
        <v>1543</v>
      </c>
      <c r="D146" s="42" t="s">
        <v>2106</v>
      </c>
      <c r="E146" s="22">
        <f t="shared" si="20"/>
        <v>0.31818181818181823</v>
      </c>
      <c r="F146" s="37">
        <v>44</v>
      </c>
      <c r="G146" s="21">
        <v>30</v>
      </c>
      <c r="H146" s="20"/>
      <c r="I146" s="19">
        <f t="shared" si="19"/>
        <v>0</v>
      </c>
    </row>
    <row r="147" spans="1:9" ht="21.95" customHeight="1" x14ac:dyDescent="0.2">
      <c r="A147" s="24" t="s">
        <v>1536</v>
      </c>
      <c r="B147" s="24" t="s">
        <v>1061</v>
      </c>
      <c r="C147" s="44" t="s">
        <v>1544</v>
      </c>
      <c r="D147" s="42" t="s">
        <v>2</v>
      </c>
      <c r="E147" s="22">
        <f t="shared" si="20"/>
        <v>0.33333333333333337</v>
      </c>
      <c r="F147" s="37">
        <v>30</v>
      </c>
      <c r="G147" s="21">
        <v>20</v>
      </c>
      <c r="H147" s="20"/>
      <c r="I147" s="19">
        <f t="shared" si="19"/>
        <v>0</v>
      </c>
    </row>
    <row r="148" spans="1:9" ht="21.95" customHeight="1" x14ac:dyDescent="0.2">
      <c r="A148" s="24" t="s">
        <v>1537</v>
      </c>
      <c r="B148" s="24" t="s">
        <v>1061</v>
      </c>
      <c r="C148" s="44" t="s">
        <v>1544</v>
      </c>
      <c r="D148" s="42" t="s">
        <v>2107</v>
      </c>
      <c r="E148" s="22">
        <f t="shared" si="20"/>
        <v>0.31818181818181823</v>
      </c>
      <c r="F148" s="37">
        <v>44</v>
      </c>
      <c r="G148" s="21">
        <v>30</v>
      </c>
      <c r="H148" s="20"/>
      <c r="I148" s="19">
        <f t="shared" si="19"/>
        <v>0</v>
      </c>
    </row>
    <row r="149" spans="1:9" ht="21.95" customHeight="1" x14ac:dyDescent="0.2">
      <c r="A149" s="24" t="s">
        <v>1058</v>
      </c>
      <c r="B149" s="24" t="s">
        <v>1049</v>
      </c>
      <c r="C149" s="44" t="s">
        <v>1057</v>
      </c>
      <c r="D149" s="42" t="s">
        <v>2</v>
      </c>
      <c r="E149" s="27">
        <f t="shared" si="20"/>
        <v>0.43243243243243246</v>
      </c>
      <c r="F149" s="37">
        <v>37</v>
      </c>
      <c r="G149" s="21">
        <v>21</v>
      </c>
      <c r="H149" s="20"/>
      <c r="I149" s="19">
        <f t="shared" si="19"/>
        <v>0</v>
      </c>
    </row>
    <row r="150" spans="1:9" ht="21.95" customHeight="1" x14ac:dyDescent="0.2">
      <c r="A150" s="24" t="s">
        <v>1541</v>
      </c>
      <c r="B150" s="24" t="s">
        <v>1049</v>
      </c>
      <c r="C150" s="44" t="s">
        <v>1057</v>
      </c>
      <c r="D150" s="42" t="s">
        <v>2108</v>
      </c>
      <c r="E150" s="27">
        <f t="shared" si="20"/>
        <v>0.43859649122807021</v>
      </c>
      <c r="F150" s="37">
        <v>57</v>
      </c>
      <c r="G150" s="21">
        <v>32</v>
      </c>
      <c r="H150" s="20"/>
      <c r="I150" s="19">
        <f t="shared" si="19"/>
        <v>0</v>
      </c>
    </row>
    <row r="151" spans="1:9" ht="21.95" customHeight="1" x14ac:dyDescent="0.2">
      <c r="A151" s="24" t="s">
        <v>1056</v>
      </c>
      <c r="B151" s="24" t="s">
        <v>1049</v>
      </c>
      <c r="C151" s="44" t="s">
        <v>1055</v>
      </c>
      <c r="D151" s="42" t="s">
        <v>2</v>
      </c>
      <c r="E151" s="27">
        <f t="shared" si="20"/>
        <v>0.43243243243243246</v>
      </c>
      <c r="F151" s="37">
        <v>37</v>
      </c>
      <c r="G151" s="21">
        <v>21</v>
      </c>
      <c r="H151" s="20"/>
      <c r="I151" s="19">
        <f t="shared" si="19"/>
        <v>0</v>
      </c>
    </row>
    <row r="152" spans="1:9" ht="21.95" customHeight="1" x14ac:dyDescent="0.2">
      <c r="A152" s="24" t="s">
        <v>1312</v>
      </c>
      <c r="B152" s="24" t="s">
        <v>1049</v>
      </c>
      <c r="C152" s="44" t="s">
        <v>1055</v>
      </c>
      <c r="D152" s="42" t="s">
        <v>2109</v>
      </c>
      <c r="E152" s="27">
        <f t="shared" si="20"/>
        <v>0.4363636363636364</v>
      </c>
      <c r="F152" s="37">
        <v>55</v>
      </c>
      <c r="G152" s="21">
        <v>31</v>
      </c>
      <c r="H152" s="20"/>
      <c r="I152" s="19">
        <f t="shared" si="19"/>
        <v>0</v>
      </c>
    </row>
    <row r="153" spans="1:9" ht="21.95" customHeight="1" x14ac:dyDescent="0.2">
      <c r="A153" s="24" t="s">
        <v>1809</v>
      </c>
      <c r="B153" s="24" t="s">
        <v>1049</v>
      </c>
      <c r="C153" s="44" t="s">
        <v>1810</v>
      </c>
      <c r="D153" s="42" t="s">
        <v>2110</v>
      </c>
      <c r="E153" s="27">
        <f t="shared" si="20"/>
        <v>0.42105263157894735</v>
      </c>
      <c r="F153" s="37">
        <v>57</v>
      </c>
      <c r="G153" s="21">
        <v>33</v>
      </c>
      <c r="H153" s="20"/>
      <c r="I153" s="19">
        <f t="shared" si="19"/>
        <v>0</v>
      </c>
    </row>
    <row r="154" spans="1:9" ht="21.95" customHeight="1" x14ac:dyDescent="0.2">
      <c r="A154" s="24" t="s">
        <v>1054</v>
      </c>
      <c r="B154" s="24" t="s">
        <v>1049</v>
      </c>
      <c r="C154" s="44" t="s">
        <v>1053</v>
      </c>
      <c r="D154" s="42" t="s">
        <v>2111</v>
      </c>
      <c r="E154" s="27">
        <f t="shared" ref="E154:E164" si="21">1-(G154/F154)</f>
        <v>0.4363636363636364</v>
      </c>
      <c r="F154" s="37">
        <v>55</v>
      </c>
      <c r="G154" s="21">
        <v>31</v>
      </c>
      <c r="H154" s="20"/>
      <c r="I154" s="19">
        <f t="shared" si="19"/>
        <v>0</v>
      </c>
    </row>
    <row r="155" spans="1:9" ht="21.95" customHeight="1" x14ac:dyDescent="0.2">
      <c r="A155" s="24" t="s">
        <v>1052</v>
      </c>
      <c r="B155" s="24" t="s">
        <v>1049</v>
      </c>
      <c r="C155" s="44" t="s">
        <v>1051</v>
      </c>
      <c r="D155" s="42" t="s">
        <v>2</v>
      </c>
      <c r="E155" s="27">
        <f t="shared" si="21"/>
        <v>0.43243243243243246</v>
      </c>
      <c r="F155" s="37">
        <v>37</v>
      </c>
      <c r="G155" s="21">
        <v>21</v>
      </c>
      <c r="H155" s="20"/>
      <c r="I155" s="19">
        <f t="shared" si="19"/>
        <v>0</v>
      </c>
    </row>
    <row r="156" spans="1:9" ht="21.95" customHeight="1" x14ac:dyDescent="0.2">
      <c r="A156" s="24" t="s">
        <v>1540</v>
      </c>
      <c r="B156" s="24" t="s">
        <v>1049</v>
      </c>
      <c r="C156" s="44" t="s">
        <v>1050</v>
      </c>
      <c r="D156" s="42" t="s">
        <v>2112</v>
      </c>
      <c r="E156" s="27">
        <f t="shared" si="21"/>
        <v>0.43859649122807021</v>
      </c>
      <c r="F156" s="37">
        <v>57</v>
      </c>
      <c r="G156" s="21">
        <v>32</v>
      </c>
      <c r="H156" s="20"/>
      <c r="I156" s="19">
        <f t="shared" si="19"/>
        <v>0</v>
      </c>
    </row>
    <row r="157" spans="1:9" ht="21.95" customHeight="1" x14ac:dyDescent="0.2">
      <c r="A157" s="24" t="s">
        <v>1550</v>
      </c>
      <c r="B157" s="24" t="s">
        <v>1049</v>
      </c>
      <c r="C157" s="44" t="s">
        <v>1562</v>
      </c>
      <c r="D157" s="42" t="s">
        <v>1551</v>
      </c>
      <c r="E157" s="27">
        <f t="shared" si="21"/>
        <v>0.42307692307692313</v>
      </c>
      <c r="F157" s="37">
        <v>26</v>
      </c>
      <c r="G157" s="21">
        <v>15</v>
      </c>
      <c r="H157" s="20"/>
      <c r="I157" s="19">
        <f t="shared" si="19"/>
        <v>0</v>
      </c>
    </row>
    <row r="158" spans="1:9" ht="21.95" customHeight="1" x14ac:dyDescent="0.2">
      <c r="A158" s="24" t="s">
        <v>1048</v>
      </c>
      <c r="B158" s="24" t="s">
        <v>1045</v>
      </c>
      <c r="C158" s="44" t="s">
        <v>1047</v>
      </c>
      <c r="D158" s="42" t="s">
        <v>1046</v>
      </c>
      <c r="E158" s="22">
        <f t="shared" si="21"/>
        <v>0.30303030303030298</v>
      </c>
      <c r="F158" s="37">
        <v>33</v>
      </c>
      <c r="G158" s="21">
        <v>23</v>
      </c>
      <c r="H158" s="20"/>
      <c r="I158" s="19">
        <f t="shared" si="19"/>
        <v>0</v>
      </c>
    </row>
    <row r="159" spans="1:9" ht="21.95" customHeight="1" x14ac:dyDescent="0.2">
      <c r="A159" s="24" t="s">
        <v>1044</v>
      </c>
      <c r="B159" s="24" t="s">
        <v>1042</v>
      </c>
      <c r="C159" s="44" t="s">
        <v>1043</v>
      </c>
      <c r="D159" s="42" t="s">
        <v>2</v>
      </c>
      <c r="E159" s="22">
        <f t="shared" si="21"/>
        <v>0.3571428571428571</v>
      </c>
      <c r="F159" s="37">
        <v>28</v>
      </c>
      <c r="G159" s="21">
        <v>18</v>
      </c>
      <c r="H159" s="20"/>
      <c r="I159" s="19">
        <f t="shared" si="19"/>
        <v>0</v>
      </c>
    </row>
    <row r="160" spans="1:9" ht="21.95" customHeight="1" x14ac:dyDescent="0.2">
      <c r="A160" s="112" t="s">
        <v>1313</v>
      </c>
      <c r="B160" s="24" t="s">
        <v>1040</v>
      </c>
      <c r="C160" s="44" t="s">
        <v>1041</v>
      </c>
      <c r="D160" s="42" t="s">
        <v>1314</v>
      </c>
      <c r="E160" s="22">
        <f>1-(G160/F160)</f>
        <v>0.39393939393939392</v>
      </c>
      <c r="F160" s="37">
        <v>33</v>
      </c>
      <c r="G160" s="21">
        <v>20</v>
      </c>
      <c r="H160" s="20"/>
      <c r="I160" s="19">
        <f t="shared" si="19"/>
        <v>0</v>
      </c>
    </row>
    <row r="161" spans="1:9" ht="21.95" customHeight="1" x14ac:dyDescent="0.2">
      <c r="A161" s="24" t="s">
        <v>1039</v>
      </c>
      <c r="B161" s="24" t="s">
        <v>1038</v>
      </c>
      <c r="C161" s="44" t="s">
        <v>1037</v>
      </c>
      <c r="D161" s="42" t="s">
        <v>75</v>
      </c>
      <c r="E161" s="27">
        <f t="shared" si="21"/>
        <v>0.45454545454545459</v>
      </c>
      <c r="F161" s="37">
        <v>11</v>
      </c>
      <c r="G161" s="21">
        <v>6</v>
      </c>
      <c r="H161" s="20"/>
      <c r="I161" s="19">
        <f t="shared" si="19"/>
        <v>0</v>
      </c>
    </row>
    <row r="162" spans="1:9" ht="21.95" customHeight="1" x14ac:dyDescent="0.2">
      <c r="A162" s="24" t="s">
        <v>1036</v>
      </c>
      <c r="B162" s="24" t="s">
        <v>1030</v>
      </c>
      <c r="C162" s="44" t="s">
        <v>1035</v>
      </c>
      <c r="D162" s="42" t="s">
        <v>1034</v>
      </c>
      <c r="E162" s="22">
        <f t="shared" si="21"/>
        <v>0.31111111111111112</v>
      </c>
      <c r="F162" s="37">
        <v>45</v>
      </c>
      <c r="G162" s="21">
        <v>31</v>
      </c>
      <c r="H162" s="20"/>
      <c r="I162" s="19">
        <f t="shared" si="19"/>
        <v>0</v>
      </c>
    </row>
    <row r="163" spans="1:9" ht="21.95" customHeight="1" x14ac:dyDescent="0.2">
      <c r="A163" s="24" t="s">
        <v>1033</v>
      </c>
      <c r="B163" s="24" t="s">
        <v>1030</v>
      </c>
      <c r="C163" s="44" t="s">
        <v>1032</v>
      </c>
      <c r="D163" s="42" t="s">
        <v>1031</v>
      </c>
      <c r="E163" s="22">
        <f t="shared" si="21"/>
        <v>0.31111111111111112</v>
      </c>
      <c r="F163" s="37">
        <v>45</v>
      </c>
      <c r="G163" s="21">
        <v>31</v>
      </c>
      <c r="H163" s="20"/>
      <c r="I163" s="19">
        <f t="shared" si="19"/>
        <v>0</v>
      </c>
    </row>
    <row r="164" spans="1:9" ht="21.95" customHeight="1" x14ac:dyDescent="0.2">
      <c r="A164" s="24" t="s">
        <v>1542</v>
      </c>
      <c r="B164" s="24" t="s">
        <v>1030</v>
      </c>
      <c r="C164" s="44" t="s">
        <v>1032</v>
      </c>
      <c r="D164" s="42" t="s">
        <v>1546</v>
      </c>
      <c r="E164" s="22">
        <f t="shared" si="21"/>
        <v>0.2857142857142857</v>
      </c>
      <c r="F164" s="37">
        <v>35</v>
      </c>
      <c r="G164" s="21">
        <v>25</v>
      </c>
      <c r="H164" s="20"/>
      <c r="I164" s="19">
        <f t="shared" si="19"/>
        <v>0</v>
      </c>
    </row>
    <row r="165" spans="1:9" ht="45" customHeight="1" thickBot="1" x14ac:dyDescent="0.3">
      <c r="A165" s="34"/>
      <c r="B165" s="34"/>
      <c r="C165" s="33"/>
      <c r="D165" s="32"/>
      <c r="E165" s="31"/>
      <c r="F165" s="30"/>
      <c r="G165" s="78"/>
      <c r="H165" s="29"/>
      <c r="I165" s="29"/>
    </row>
    <row r="166" spans="1:9" ht="21.95" customHeight="1" thickBot="1" x14ac:dyDescent="0.25">
      <c r="A166" s="154" t="s">
        <v>2114</v>
      </c>
      <c r="B166" s="155"/>
      <c r="C166" s="155"/>
      <c r="D166" s="155"/>
      <c r="E166" s="155"/>
      <c r="F166" s="155"/>
      <c r="G166" s="155"/>
      <c r="H166" s="155"/>
      <c r="I166" s="156"/>
    </row>
    <row r="167" spans="1:9" ht="13.5" customHeight="1" x14ac:dyDescent="0.2">
      <c r="A167" s="68"/>
      <c r="B167" s="68"/>
      <c r="C167" s="69"/>
      <c r="D167" s="51"/>
      <c r="E167" s="70"/>
      <c r="F167" s="58"/>
      <c r="G167" s="59"/>
      <c r="H167" s="60"/>
      <c r="I167" s="61">
        <f t="shared" si="19"/>
        <v>0</v>
      </c>
    </row>
    <row r="168" spans="1:9" ht="33" customHeight="1" x14ac:dyDescent="0.2">
      <c r="A168" s="24" t="s">
        <v>2082</v>
      </c>
      <c r="B168" s="24" t="s">
        <v>2083</v>
      </c>
      <c r="C168" s="44" t="s">
        <v>2088</v>
      </c>
      <c r="D168" s="42" t="s">
        <v>2089</v>
      </c>
      <c r="E168" s="22">
        <f t="shared" ref="E168:E170" si="22">1-(G168/F168)</f>
        <v>0.34146341463414631</v>
      </c>
      <c r="F168" s="37">
        <v>82</v>
      </c>
      <c r="G168" s="21">
        <v>54</v>
      </c>
      <c r="H168" s="20"/>
      <c r="I168" s="19">
        <f t="shared" si="19"/>
        <v>0</v>
      </c>
    </row>
    <row r="169" spans="1:9" ht="31.5" customHeight="1" x14ac:dyDescent="0.2">
      <c r="A169" s="24" t="s">
        <v>2084</v>
      </c>
      <c r="B169" s="24" t="s">
        <v>2083</v>
      </c>
      <c r="C169" s="44" t="s">
        <v>2090</v>
      </c>
      <c r="D169" s="42" t="s">
        <v>2089</v>
      </c>
      <c r="E169" s="22">
        <f t="shared" si="22"/>
        <v>0.32911392405063289</v>
      </c>
      <c r="F169" s="37">
        <v>79</v>
      </c>
      <c r="G169" s="21">
        <v>53</v>
      </c>
      <c r="H169" s="20"/>
      <c r="I169" s="19">
        <f t="shared" si="19"/>
        <v>0</v>
      </c>
    </row>
    <row r="170" spans="1:9" ht="27" customHeight="1" x14ac:dyDescent="0.2">
      <c r="A170" s="24" t="s">
        <v>2085</v>
      </c>
      <c r="B170" s="24" t="s">
        <v>2083</v>
      </c>
      <c r="C170" s="44" t="s">
        <v>2086</v>
      </c>
      <c r="D170" s="42" t="s">
        <v>2087</v>
      </c>
      <c r="E170" s="22">
        <f t="shared" si="22"/>
        <v>0.30612244897959184</v>
      </c>
      <c r="F170" s="37">
        <v>49</v>
      </c>
      <c r="G170" s="21">
        <v>34</v>
      </c>
      <c r="H170" s="20"/>
      <c r="I170" s="19">
        <f t="shared" si="19"/>
        <v>0</v>
      </c>
    </row>
    <row r="171" spans="1:9" ht="27" customHeight="1" x14ac:dyDescent="0.2">
      <c r="A171" s="24" t="s">
        <v>1029</v>
      </c>
      <c r="B171" s="24" t="s">
        <v>504</v>
      </c>
      <c r="C171" s="44" t="s">
        <v>1028</v>
      </c>
      <c r="D171" s="42" t="s">
        <v>2115</v>
      </c>
      <c r="E171" s="22">
        <f t="shared" ref="E171:E177" si="23">1-(G171/F171)</f>
        <v>0.28723404255319152</v>
      </c>
      <c r="F171" s="37">
        <v>94</v>
      </c>
      <c r="G171" s="21">
        <v>67</v>
      </c>
      <c r="H171" s="20"/>
      <c r="I171" s="19">
        <f t="shared" si="19"/>
        <v>0</v>
      </c>
    </row>
    <row r="172" spans="1:9" ht="28.5" x14ac:dyDescent="0.2">
      <c r="A172" s="24" t="s">
        <v>1027</v>
      </c>
      <c r="B172" s="24" t="s">
        <v>504</v>
      </c>
      <c r="C172" s="44" t="s">
        <v>1026</v>
      </c>
      <c r="D172" s="42" t="s">
        <v>2116</v>
      </c>
      <c r="E172" s="22">
        <f t="shared" si="23"/>
        <v>0.33834586466165417</v>
      </c>
      <c r="F172" s="37">
        <v>133</v>
      </c>
      <c r="G172" s="21">
        <v>88</v>
      </c>
      <c r="H172" s="20"/>
      <c r="I172" s="19">
        <f t="shared" si="19"/>
        <v>0</v>
      </c>
    </row>
    <row r="173" spans="1:9" ht="24.75" customHeight="1" x14ac:dyDescent="0.2">
      <c r="A173" s="24" t="s">
        <v>1025</v>
      </c>
      <c r="B173" s="24" t="s">
        <v>504</v>
      </c>
      <c r="C173" s="44" t="s">
        <v>1024</v>
      </c>
      <c r="D173" s="42" t="s">
        <v>1023</v>
      </c>
      <c r="E173" s="22">
        <f t="shared" si="23"/>
        <v>0.33082706766917291</v>
      </c>
      <c r="F173" s="37">
        <v>133</v>
      </c>
      <c r="G173" s="21">
        <v>89</v>
      </c>
      <c r="H173" s="20"/>
      <c r="I173" s="19">
        <f t="shared" si="19"/>
        <v>0</v>
      </c>
    </row>
    <row r="174" spans="1:9" ht="21" customHeight="1" x14ac:dyDescent="0.2">
      <c r="A174" s="24" t="s">
        <v>1022</v>
      </c>
      <c r="B174" s="24" t="s">
        <v>504</v>
      </c>
      <c r="C174" s="44" t="s">
        <v>1021</v>
      </c>
      <c r="D174" s="42" t="s">
        <v>1020</v>
      </c>
      <c r="E174" s="22">
        <f t="shared" si="23"/>
        <v>0.2990654205607477</v>
      </c>
      <c r="F174" s="37">
        <v>107</v>
      </c>
      <c r="G174" s="21">
        <v>75</v>
      </c>
      <c r="H174" s="20"/>
      <c r="I174" s="19">
        <f t="shared" si="19"/>
        <v>0</v>
      </c>
    </row>
    <row r="175" spans="1:9" ht="27" customHeight="1" x14ac:dyDescent="0.2">
      <c r="A175" s="24" t="s">
        <v>1019</v>
      </c>
      <c r="B175" s="24" t="s">
        <v>504</v>
      </c>
      <c r="C175" s="44" t="s">
        <v>1018</v>
      </c>
      <c r="D175" s="42" t="s">
        <v>1017</v>
      </c>
      <c r="E175" s="22">
        <f t="shared" si="23"/>
        <v>0.27272727272727271</v>
      </c>
      <c r="F175" s="37">
        <v>121</v>
      </c>
      <c r="G175" s="21">
        <v>88</v>
      </c>
      <c r="H175" s="20"/>
      <c r="I175" s="19">
        <f t="shared" si="19"/>
        <v>0</v>
      </c>
    </row>
    <row r="176" spans="1:9" ht="27" customHeight="1" x14ac:dyDescent="0.2">
      <c r="A176" s="24" t="s">
        <v>1016</v>
      </c>
      <c r="B176" s="24" t="s">
        <v>504</v>
      </c>
      <c r="C176" s="44" t="s">
        <v>1015</v>
      </c>
      <c r="D176" s="42" t="s">
        <v>1014</v>
      </c>
      <c r="E176" s="22">
        <f t="shared" si="23"/>
        <v>0.36111111111111116</v>
      </c>
      <c r="F176" s="37">
        <v>72</v>
      </c>
      <c r="G176" s="21">
        <v>46</v>
      </c>
      <c r="H176" s="20"/>
      <c r="I176" s="19">
        <f t="shared" si="19"/>
        <v>0</v>
      </c>
    </row>
    <row r="177" spans="1:9" ht="29.25" customHeight="1" x14ac:dyDescent="0.2">
      <c r="A177" s="24" t="s">
        <v>1013</v>
      </c>
      <c r="B177" s="24" t="s">
        <v>504</v>
      </c>
      <c r="C177" s="44" t="s">
        <v>1012</v>
      </c>
      <c r="D177" s="42" t="s">
        <v>1011</v>
      </c>
      <c r="E177" s="22">
        <f t="shared" si="23"/>
        <v>0.39393939393939392</v>
      </c>
      <c r="F177" s="37">
        <v>99</v>
      </c>
      <c r="G177" s="21">
        <v>60</v>
      </c>
      <c r="H177" s="20"/>
      <c r="I177" s="19">
        <f t="shared" si="19"/>
        <v>0</v>
      </c>
    </row>
    <row r="178" spans="1:9" ht="25.5" customHeight="1" x14ac:dyDescent="0.2">
      <c r="A178" s="24" t="s">
        <v>1010</v>
      </c>
      <c r="B178" s="24" t="s">
        <v>1008</v>
      </c>
      <c r="C178" s="44" t="s">
        <v>1009</v>
      </c>
      <c r="D178" s="42" t="s">
        <v>1458</v>
      </c>
      <c r="E178" s="22">
        <f>1-(G178/F178)</f>
        <v>0.32089552238805974</v>
      </c>
      <c r="F178" s="37">
        <v>134</v>
      </c>
      <c r="G178" s="21">
        <v>91</v>
      </c>
      <c r="H178" s="20"/>
      <c r="I178" s="19">
        <f t="shared" si="19"/>
        <v>0</v>
      </c>
    </row>
    <row r="179" spans="1:9" ht="30" customHeight="1" x14ac:dyDescent="0.2">
      <c r="A179" s="24" t="s">
        <v>1547</v>
      </c>
      <c r="B179" s="24" t="s">
        <v>1008</v>
      </c>
      <c r="C179" s="44" t="s">
        <v>1561</v>
      </c>
      <c r="D179" s="42" t="s">
        <v>1560</v>
      </c>
      <c r="E179" s="22">
        <f>1-(G179/F179)</f>
        <v>0.34523809523809523</v>
      </c>
      <c r="F179" s="37">
        <v>84</v>
      </c>
      <c r="G179" s="21">
        <v>55</v>
      </c>
      <c r="H179" s="20"/>
      <c r="I179" s="19">
        <f t="shared" si="19"/>
        <v>0</v>
      </c>
    </row>
    <row r="180" spans="1:9" ht="30" customHeight="1" x14ac:dyDescent="0.2">
      <c r="A180" s="24" t="s">
        <v>1881</v>
      </c>
      <c r="B180" s="24" t="s">
        <v>1008</v>
      </c>
      <c r="C180" s="44" t="s">
        <v>1883</v>
      </c>
      <c r="D180" s="42" t="s">
        <v>1882</v>
      </c>
      <c r="E180" s="22">
        <f>1-(G180/F180)</f>
        <v>0.34375</v>
      </c>
      <c r="F180" s="37">
        <v>32</v>
      </c>
      <c r="G180" s="21">
        <v>21</v>
      </c>
      <c r="H180" s="20"/>
      <c r="I180" s="19">
        <f t="shared" si="19"/>
        <v>0</v>
      </c>
    </row>
    <row r="181" spans="1:9" ht="26.25" customHeight="1" x14ac:dyDescent="0.2">
      <c r="A181" s="24" t="s">
        <v>1548</v>
      </c>
      <c r="B181" s="24" t="s">
        <v>1007</v>
      </c>
      <c r="C181" s="44" t="s">
        <v>1006</v>
      </c>
      <c r="D181" s="42" t="s">
        <v>1549</v>
      </c>
      <c r="E181" s="27">
        <f t="shared" ref="E181:E184" si="24">1-(G181/F181)</f>
        <v>0.41025641025641024</v>
      </c>
      <c r="F181" s="37">
        <v>39</v>
      </c>
      <c r="G181" s="21">
        <v>23</v>
      </c>
      <c r="H181" s="20"/>
      <c r="I181" s="19">
        <f t="shared" si="19"/>
        <v>0</v>
      </c>
    </row>
    <row r="182" spans="1:9" ht="30" customHeight="1" x14ac:dyDescent="0.2">
      <c r="A182" s="24" t="s">
        <v>1005</v>
      </c>
      <c r="B182" s="24" t="s">
        <v>585</v>
      </c>
      <c r="C182" s="44" t="s">
        <v>1004</v>
      </c>
      <c r="D182" s="42" t="s">
        <v>1003</v>
      </c>
      <c r="E182" s="22">
        <f t="shared" si="24"/>
        <v>0.30232558139534882</v>
      </c>
      <c r="F182" s="37">
        <v>43</v>
      </c>
      <c r="G182" s="21">
        <v>30</v>
      </c>
      <c r="H182" s="20"/>
      <c r="I182" s="19">
        <f t="shared" si="19"/>
        <v>0</v>
      </c>
    </row>
    <row r="183" spans="1:9" ht="30" customHeight="1" x14ac:dyDescent="0.2">
      <c r="A183" s="24" t="s">
        <v>1002</v>
      </c>
      <c r="B183" s="24" t="s">
        <v>585</v>
      </c>
      <c r="C183" s="44" t="s">
        <v>1001</v>
      </c>
      <c r="D183" s="42" t="s">
        <v>1000</v>
      </c>
      <c r="E183" s="22">
        <f t="shared" si="24"/>
        <v>0.2558139534883721</v>
      </c>
      <c r="F183" s="37">
        <v>43</v>
      </c>
      <c r="G183" s="21">
        <v>32</v>
      </c>
      <c r="H183" s="20"/>
      <c r="I183" s="19">
        <f t="shared" si="19"/>
        <v>0</v>
      </c>
    </row>
    <row r="184" spans="1:9" ht="30" customHeight="1" x14ac:dyDescent="0.2">
      <c r="A184" s="24" t="s">
        <v>1390</v>
      </c>
      <c r="B184" s="24" t="s">
        <v>77</v>
      </c>
      <c r="C184" s="44" t="s">
        <v>2117</v>
      </c>
      <c r="D184" s="42" t="s">
        <v>1467</v>
      </c>
      <c r="E184" s="22">
        <f t="shared" si="24"/>
        <v>0.35384615384615381</v>
      </c>
      <c r="F184" s="37">
        <v>195</v>
      </c>
      <c r="G184" s="21">
        <v>126</v>
      </c>
      <c r="H184" s="20"/>
      <c r="I184" s="19">
        <f t="shared" si="19"/>
        <v>0</v>
      </c>
    </row>
    <row r="185" spans="1:9" ht="24.75" customHeight="1" x14ac:dyDescent="0.2">
      <c r="A185" s="102" t="s">
        <v>1253</v>
      </c>
      <c r="B185" s="102" t="s">
        <v>216</v>
      </c>
      <c r="C185" s="103" t="s">
        <v>1319</v>
      </c>
      <c r="D185" s="104" t="s">
        <v>2118</v>
      </c>
      <c r="E185" s="105">
        <f t="shared" ref="E185:E223" si="25">1-(G185/F185)</f>
        <v>0.2990654205607477</v>
      </c>
      <c r="F185" s="106">
        <v>107</v>
      </c>
      <c r="G185" s="107">
        <v>75</v>
      </c>
      <c r="H185" s="108"/>
      <c r="I185" s="19">
        <f t="shared" si="19"/>
        <v>0</v>
      </c>
    </row>
    <row r="186" spans="1:9" ht="30" customHeight="1" x14ac:dyDescent="0.2">
      <c r="A186" s="102" t="s">
        <v>1811</v>
      </c>
      <c r="B186" s="102" t="s">
        <v>416</v>
      </c>
      <c r="C186" s="103" t="s">
        <v>1813</v>
      </c>
      <c r="D186" s="104" t="s">
        <v>1812</v>
      </c>
      <c r="E186" s="105">
        <f t="shared" si="25"/>
        <v>0.11363636363636365</v>
      </c>
      <c r="F186" s="106">
        <v>44</v>
      </c>
      <c r="G186" s="107">
        <v>39</v>
      </c>
      <c r="H186" s="108"/>
      <c r="I186" s="19">
        <f t="shared" si="19"/>
        <v>0</v>
      </c>
    </row>
    <row r="187" spans="1:9" ht="21" customHeight="1" x14ac:dyDescent="0.2">
      <c r="A187" s="24" t="s">
        <v>1320</v>
      </c>
      <c r="B187" s="24" t="s">
        <v>838</v>
      </c>
      <c r="C187" s="44" t="s">
        <v>1322</v>
      </c>
      <c r="D187" s="42" t="s">
        <v>1321</v>
      </c>
      <c r="E187" s="22">
        <f t="shared" si="25"/>
        <v>0.27777777777777779</v>
      </c>
      <c r="F187" s="37">
        <v>18</v>
      </c>
      <c r="G187" s="21">
        <v>13</v>
      </c>
      <c r="H187" s="20"/>
      <c r="I187" s="19">
        <f t="shared" si="19"/>
        <v>0</v>
      </c>
    </row>
    <row r="188" spans="1:9" ht="22.5" customHeight="1" x14ac:dyDescent="0.2">
      <c r="A188" s="24" t="s">
        <v>993</v>
      </c>
      <c r="B188" s="24" t="s">
        <v>987</v>
      </c>
      <c r="C188" s="44" t="s">
        <v>992</v>
      </c>
      <c r="D188" s="42" t="s">
        <v>991</v>
      </c>
      <c r="E188" s="22">
        <f t="shared" si="25"/>
        <v>0.29545454545454541</v>
      </c>
      <c r="F188" s="37">
        <v>44</v>
      </c>
      <c r="G188" s="21">
        <v>31</v>
      </c>
      <c r="H188" s="20"/>
      <c r="I188" s="19">
        <f t="shared" si="19"/>
        <v>0</v>
      </c>
    </row>
    <row r="189" spans="1:9" ht="23.25" customHeight="1" x14ac:dyDescent="0.2">
      <c r="A189" s="24" t="s">
        <v>990</v>
      </c>
      <c r="B189" s="24" t="s">
        <v>987</v>
      </c>
      <c r="C189" s="44" t="s">
        <v>989</v>
      </c>
      <c r="D189" s="42" t="s">
        <v>988</v>
      </c>
      <c r="E189" s="22">
        <f t="shared" si="25"/>
        <v>0.28888888888888886</v>
      </c>
      <c r="F189" s="37">
        <v>45</v>
      </c>
      <c r="G189" s="21">
        <v>32</v>
      </c>
      <c r="H189" s="20"/>
      <c r="I189" s="19">
        <f t="shared" si="19"/>
        <v>0</v>
      </c>
    </row>
    <row r="190" spans="1:9" ht="28.5" customHeight="1" x14ac:dyDescent="0.2">
      <c r="A190" s="24" t="s">
        <v>1558</v>
      </c>
      <c r="B190" s="24" t="s">
        <v>987</v>
      </c>
      <c r="C190" s="44" t="s">
        <v>1565</v>
      </c>
      <c r="D190" s="42" t="s">
        <v>986</v>
      </c>
      <c r="E190" s="22">
        <f t="shared" si="25"/>
        <v>0.30000000000000004</v>
      </c>
      <c r="F190" s="37">
        <v>30</v>
      </c>
      <c r="G190" s="21">
        <v>21</v>
      </c>
      <c r="H190" s="20"/>
      <c r="I190" s="19">
        <f t="shared" si="19"/>
        <v>0</v>
      </c>
    </row>
    <row r="191" spans="1:9" ht="21" customHeight="1" x14ac:dyDescent="0.2">
      <c r="A191" s="24" t="s">
        <v>1325</v>
      </c>
      <c r="B191" s="24" t="s">
        <v>987</v>
      </c>
      <c r="C191" s="44" t="s">
        <v>1329</v>
      </c>
      <c r="D191" s="42" t="s">
        <v>1326</v>
      </c>
      <c r="E191" s="22">
        <f t="shared" si="25"/>
        <v>0.2857142857142857</v>
      </c>
      <c r="F191" s="37">
        <v>35</v>
      </c>
      <c r="G191" s="21">
        <v>25</v>
      </c>
      <c r="H191" s="20"/>
      <c r="I191" s="19">
        <f t="shared" si="19"/>
        <v>0</v>
      </c>
    </row>
    <row r="192" spans="1:9" ht="21" customHeight="1" x14ac:dyDescent="0.2">
      <c r="A192" s="24" t="s">
        <v>1323</v>
      </c>
      <c r="B192" s="24" t="s">
        <v>987</v>
      </c>
      <c r="C192" s="44" t="s">
        <v>1329</v>
      </c>
      <c r="D192" s="42" t="s">
        <v>1324</v>
      </c>
      <c r="E192" s="22">
        <f t="shared" si="25"/>
        <v>0.25</v>
      </c>
      <c r="F192" s="37">
        <v>16</v>
      </c>
      <c r="G192" s="21">
        <v>12</v>
      </c>
      <c r="H192" s="20"/>
      <c r="I192" s="19">
        <f t="shared" si="19"/>
        <v>0</v>
      </c>
    </row>
    <row r="193" spans="1:9" ht="30.75" customHeight="1" x14ac:dyDescent="0.2">
      <c r="A193" s="24" t="s">
        <v>1327</v>
      </c>
      <c r="B193" s="24" t="s">
        <v>987</v>
      </c>
      <c r="C193" s="44" t="s">
        <v>1330</v>
      </c>
      <c r="D193" s="42" t="s">
        <v>1328</v>
      </c>
      <c r="E193" s="22">
        <f t="shared" si="25"/>
        <v>0.25</v>
      </c>
      <c r="F193" s="37">
        <v>16</v>
      </c>
      <c r="G193" s="21">
        <v>12</v>
      </c>
      <c r="H193" s="20"/>
      <c r="I193" s="19">
        <f t="shared" si="19"/>
        <v>0</v>
      </c>
    </row>
    <row r="194" spans="1:9" ht="30" customHeight="1" x14ac:dyDescent="0.2">
      <c r="A194" s="24" t="s">
        <v>985</v>
      </c>
      <c r="B194" s="24" t="s">
        <v>414</v>
      </c>
      <c r="C194" s="44" t="s">
        <v>984</v>
      </c>
      <c r="D194" s="42" t="s">
        <v>983</v>
      </c>
      <c r="E194" s="27">
        <f t="shared" si="25"/>
        <v>0.47887323943661975</v>
      </c>
      <c r="F194" s="37">
        <v>71</v>
      </c>
      <c r="G194" s="21">
        <v>37</v>
      </c>
      <c r="H194" s="20"/>
      <c r="I194" s="19">
        <f t="shared" si="19"/>
        <v>0</v>
      </c>
    </row>
    <row r="195" spans="1:9" ht="27.75" customHeight="1" x14ac:dyDescent="0.2">
      <c r="A195" s="24" t="s">
        <v>982</v>
      </c>
      <c r="B195" s="24" t="s">
        <v>414</v>
      </c>
      <c r="C195" s="44" t="s">
        <v>981</v>
      </c>
      <c r="D195" s="42" t="s">
        <v>980</v>
      </c>
      <c r="E195" s="25">
        <f t="shared" si="25"/>
        <v>0.50505050505050497</v>
      </c>
      <c r="F195" s="37">
        <v>99</v>
      </c>
      <c r="G195" s="21">
        <v>49</v>
      </c>
      <c r="H195" s="20"/>
      <c r="I195" s="19">
        <f t="shared" si="19"/>
        <v>0</v>
      </c>
    </row>
    <row r="196" spans="1:9" ht="27.75" customHeight="1" x14ac:dyDescent="0.2">
      <c r="A196" s="24" t="s">
        <v>979</v>
      </c>
      <c r="B196" s="24" t="s">
        <v>414</v>
      </c>
      <c r="C196" s="44" t="s">
        <v>978</v>
      </c>
      <c r="D196" s="42" t="s">
        <v>977</v>
      </c>
      <c r="E196" s="27">
        <f t="shared" si="25"/>
        <v>0.46363636363636362</v>
      </c>
      <c r="F196" s="37">
        <v>110</v>
      </c>
      <c r="G196" s="21">
        <v>59</v>
      </c>
      <c r="H196" s="20"/>
      <c r="I196" s="19">
        <f t="shared" si="19"/>
        <v>0</v>
      </c>
    </row>
    <row r="197" spans="1:9" ht="29.25" customHeight="1" x14ac:dyDescent="0.2">
      <c r="A197" s="24" t="s">
        <v>976</v>
      </c>
      <c r="B197" s="24" t="s">
        <v>414</v>
      </c>
      <c r="C197" s="44" t="s">
        <v>975</v>
      </c>
      <c r="D197" s="42" t="s">
        <v>974</v>
      </c>
      <c r="E197" s="27">
        <f t="shared" si="25"/>
        <v>0.46923076923076923</v>
      </c>
      <c r="F197" s="37">
        <v>130</v>
      </c>
      <c r="G197" s="21">
        <v>69</v>
      </c>
      <c r="H197" s="20"/>
      <c r="I197" s="19">
        <f t="shared" si="19"/>
        <v>0</v>
      </c>
    </row>
    <row r="198" spans="1:9" ht="30" customHeight="1" x14ac:dyDescent="0.2">
      <c r="A198" s="24" t="s">
        <v>973</v>
      </c>
      <c r="B198" s="24" t="s">
        <v>414</v>
      </c>
      <c r="C198" s="44" t="s">
        <v>972</v>
      </c>
      <c r="D198" s="42" t="s">
        <v>971</v>
      </c>
      <c r="E198" s="27">
        <f t="shared" si="25"/>
        <v>0.44615384615384612</v>
      </c>
      <c r="F198" s="37">
        <v>130</v>
      </c>
      <c r="G198" s="21">
        <v>72</v>
      </c>
      <c r="H198" s="20"/>
      <c r="I198" s="19">
        <f t="shared" si="19"/>
        <v>0</v>
      </c>
    </row>
    <row r="199" spans="1:9" ht="45.75" customHeight="1" thickBot="1" x14ac:dyDescent="0.3">
      <c r="A199" s="138" t="s">
        <v>57</v>
      </c>
      <c r="B199" s="34" t="s">
        <v>56</v>
      </c>
      <c r="C199" s="33"/>
      <c r="D199" s="32"/>
      <c r="E199" s="31" t="s">
        <v>55</v>
      </c>
      <c r="F199" s="30" t="s">
        <v>54</v>
      </c>
      <c r="G199" s="78" t="s">
        <v>53</v>
      </c>
      <c r="H199" s="29" t="s">
        <v>52</v>
      </c>
      <c r="I199" s="29" t="s">
        <v>51</v>
      </c>
    </row>
    <row r="200" spans="1:9" ht="21.95" customHeight="1" thickBot="1" x14ac:dyDescent="0.25">
      <c r="A200" s="154" t="s">
        <v>2113</v>
      </c>
      <c r="B200" s="155"/>
      <c r="C200" s="155"/>
      <c r="D200" s="155"/>
      <c r="E200" s="155"/>
      <c r="F200" s="155"/>
      <c r="G200" s="155"/>
      <c r="H200" s="155"/>
      <c r="I200" s="156"/>
    </row>
    <row r="201" spans="1:9" ht="13.5" customHeight="1" x14ac:dyDescent="0.2">
      <c r="A201" s="82"/>
      <c r="B201" s="82"/>
      <c r="C201" s="82"/>
      <c r="D201" s="82"/>
      <c r="E201" s="82"/>
      <c r="F201" s="82"/>
      <c r="G201" s="82"/>
      <c r="H201" s="82"/>
      <c r="I201" s="82"/>
    </row>
    <row r="202" spans="1:9" ht="30.75" customHeight="1" x14ac:dyDescent="0.2">
      <c r="A202" s="24" t="s">
        <v>970</v>
      </c>
      <c r="B202" s="24" t="s">
        <v>414</v>
      </c>
      <c r="C202" s="44" t="s">
        <v>969</v>
      </c>
      <c r="D202" s="42" t="s">
        <v>968</v>
      </c>
      <c r="E202" s="27">
        <f t="shared" ref="E202:E207" si="26">1-(G202/F202)</f>
        <v>0.46923076923076923</v>
      </c>
      <c r="F202" s="37">
        <v>130</v>
      </c>
      <c r="G202" s="21">
        <v>69</v>
      </c>
      <c r="H202" s="20"/>
      <c r="I202" s="19">
        <f>G202*H202</f>
        <v>0</v>
      </c>
    </row>
    <row r="203" spans="1:9" ht="33.75" customHeight="1" x14ac:dyDescent="0.2">
      <c r="A203" s="24" t="s">
        <v>967</v>
      </c>
      <c r="B203" s="24" t="s">
        <v>414</v>
      </c>
      <c r="C203" s="44" t="s">
        <v>966</v>
      </c>
      <c r="D203" s="42" t="s">
        <v>965</v>
      </c>
      <c r="E203" s="27">
        <f t="shared" si="26"/>
        <v>0.47272727272727277</v>
      </c>
      <c r="F203" s="37">
        <v>55</v>
      </c>
      <c r="G203" s="21">
        <v>29</v>
      </c>
      <c r="H203" s="20"/>
      <c r="I203" s="19">
        <f>G203*H203</f>
        <v>0</v>
      </c>
    </row>
    <row r="204" spans="1:9" ht="33.75" customHeight="1" x14ac:dyDescent="0.2">
      <c r="A204" s="24" t="s">
        <v>1884</v>
      </c>
      <c r="B204" s="24" t="s">
        <v>414</v>
      </c>
      <c r="C204" s="44" t="s">
        <v>966</v>
      </c>
      <c r="D204" s="42" t="s">
        <v>1885</v>
      </c>
      <c r="E204" s="22">
        <f t="shared" si="26"/>
        <v>0.29090909090909089</v>
      </c>
      <c r="F204" s="37">
        <v>55</v>
      </c>
      <c r="G204" s="21">
        <v>39</v>
      </c>
      <c r="H204" s="20"/>
      <c r="I204" s="19">
        <f t="shared" ref="I204" si="27">G204*H204</f>
        <v>0</v>
      </c>
    </row>
    <row r="205" spans="1:9" ht="31.5" customHeight="1" x14ac:dyDescent="0.2">
      <c r="A205" s="24" t="s">
        <v>1331</v>
      </c>
      <c r="B205" s="24" t="s">
        <v>414</v>
      </c>
      <c r="C205" s="44" t="s">
        <v>964</v>
      </c>
      <c r="D205" s="42" t="s">
        <v>1337</v>
      </c>
      <c r="E205" s="22">
        <f t="shared" si="26"/>
        <v>0.31999999999999995</v>
      </c>
      <c r="F205" s="37">
        <v>50</v>
      </c>
      <c r="G205" s="21">
        <v>34</v>
      </c>
      <c r="H205" s="20"/>
      <c r="I205" s="19">
        <f>G205*H205</f>
        <v>0</v>
      </c>
    </row>
    <row r="206" spans="1:9" ht="30" x14ac:dyDescent="0.2">
      <c r="A206" s="24" t="s">
        <v>963</v>
      </c>
      <c r="B206" s="24" t="s">
        <v>414</v>
      </c>
      <c r="C206" s="44" t="s">
        <v>962</v>
      </c>
      <c r="D206" s="42" t="s">
        <v>961</v>
      </c>
      <c r="E206" s="22">
        <f t="shared" si="26"/>
        <v>0.3125</v>
      </c>
      <c r="F206" s="37">
        <v>80</v>
      </c>
      <c r="G206" s="21">
        <v>55</v>
      </c>
      <c r="H206" s="20"/>
      <c r="I206" s="19">
        <f t="shared" ref="I206:I224" si="28">G206*H206</f>
        <v>0</v>
      </c>
    </row>
    <row r="207" spans="1:9" ht="24" customHeight="1" x14ac:dyDescent="0.2">
      <c r="A207" s="102" t="s">
        <v>1332</v>
      </c>
      <c r="B207" s="102" t="s">
        <v>414</v>
      </c>
      <c r="C207" s="103" t="s">
        <v>1338</v>
      </c>
      <c r="D207" s="104" t="s">
        <v>1339</v>
      </c>
      <c r="E207" s="105">
        <f t="shared" si="26"/>
        <v>0.29032258064516125</v>
      </c>
      <c r="F207" s="106">
        <v>31</v>
      </c>
      <c r="G207" s="107">
        <v>22</v>
      </c>
      <c r="H207" s="108"/>
      <c r="I207" s="19">
        <f t="shared" si="28"/>
        <v>0</v>
      </c>
    </row>
    <row r="208" spans="1:9" ht="35.25" customHeight="1" x14ac:dyDescent="0.2">
      <c r="A208" s="102" t="s">
        <v>1335</v>
      </c>
      <c r="B208" s="102" t="s">
        <v>414</v>
      </c>
      <c r="C208" s="103" t="s">
        <v>1336</v>
      </c>
      <c r="D208" s="104" t="s">
        <v>1341</v>
      </c>
      <c r="E208" s="105">
        <f t="shared" si="25"/>
        <v>0.375</v>
      </c>
      <c r="F208" s="106">
        <v>16</v>
      </c>
      <c r="G208" s="107">
        <v>10</v>
      </c>
      <c r="H208" s="108"/>
      <c r="I208" s="19">
        <f t="shared" si="28"/>
        <v>0</v>
      </c>
    </row>
    <row r="209" spans="1:9" ht="36.75" customHeight="1" x14ac:dyDescent="0.2">
      <c r="A209" s="102" t="s">
        <v>1333</v>
      </c>
      <c r="B209" s="102" t="s">
        <v>414</v>
      </c>
      <c r="C209" s="103" t="s">
        <v>1334</v>
      </c>
      <c r="D209" s="104" t="s">
        <v>1340</v>
      </c>
      <c r="E209" s="105">
        <f t="shared" si="25"/>
        <v>0.375</v>
      </c>
      <c r="F209" s="106">
        <v>16</v>
      </c>
      <c r="G209" s="107">
        <v>10</v>
      </c>
      <c r="H209" s="108"/>
      <c r="I209" s="19">
        <f t="shared" si="28"/>
        <v>0</v>
      </c>
    </row>
    <row r="210" spans="1:9" ht="36.75" customHeight="1" x14ac:dyDescent="0.2">
      <c r="A210" s="102" t="s">
        <v>1886</v>
      </c>
      <c r="B210" s="102" t="s">
        <v>414</v>
      </c>
      <c r="C210" s="103" t="s">
        <v>1888</v>
      </c>
      <c r="D210" s="104" t="s">
        <v>1887</v>
      </c>
      <c r="E210" s="105">
        <f t="shared" si="25"/>
        <v>0.375</v>
      </c>
      <c r="F210" s="106">
        <v>16</v>
      </c>
      <c r="G210" s="107">
        <v>10</v>
      </c>
      <c r="H210" s="108"/>
      <c r="I210" s="19">
        <f t="shared" si="28"/>
        <v>0</v>
      </c>
    </row>
    <row r="211" spans="1:9" ht="33" customHeight="1" x14ac:dyDescent="0.2">
      <c r="A211" s="102" t="s">
        <v>1819</v>
      </c>
      <c r="B211" s="102" t="s">
        <v>1815</v>
      </c>
      <c r="C211" s="103" t="s">
        <v>1827</v>
      </c>
      <c r="D211" s="104" t="s">
        <v>1820</v>
      </c>
      <c r="E211" s="105">
        <f>1-(G211/F211)</f>
        <v>0.22857142857142854</v>
      </c>
      <c r="F211" s="106">
        <v>35</v>
      </c>
      <c r="G211" s="107">
        <v>27</v>
      </c>
      <c r="H211" s="108"/>
      <c r="I211" s="19">
        <f t="shared" si="28"/>
        <v>0</v>
      </c>
    </row>
    <row r="212" spans="1:9" ht="33.75" customHeight="1" x14ac:dyDescent="0.2">
      <c r="A212" s="102" t="s">
        <v>1821</v>
      </c>
      <c r="B212" s="102" t="s">
        <v>1815</v>
      </c>
      <c r="C212" s="103" t="s">
        <v>1828</v>
      </c>
      <c r="D212" s="104" t="s">
        <v>1822</v>
      </c>
      <c r="E212" s="105">
        <f>1-(G212/F212)</f>
        <v>0.26086956521739135</v>
      </c>
      <c r="F212" s="106">
        <v>23</v>
      </c>
      <c r="G212" s="107">
        <v>17</v>
      </c>
      <c r="H212" s="108"/>
      <c r="I212" s="19">
        <f t="shared" si="28"/>
        <v>0</v>
      </c>
    </row>
    <row r="213" spans="1:9" ht="33.75" customHeight="1" x14ac:dyDescent="0.2">
      <c r="A213" s="102" t="s">
        <v>1823</v>
      </c>
      <c r="B213" s="102" t="s">
        <v>1815</v>
      </c>
      <c r="C213" s="103" t="s">
        <v>1829</v>
      </c>
      <c r="D213" s="104" t="s">
        <v>1824</v>
      </c>
      <c r="E213" s="105">
        <f>1-(G213/F213)</f>
        <v>0.26086956521739135</v>
      </c>
      <c r="F213" s="106">
        <v>23</v>
      </c>
      <c r="G213" s="107">
        <v>17</v>
      </c>
      <c r="H213" s="108"/>
      <c r="I213" s="19">
        <f t="shared" si="28"/>
        <v>0</v>
      </c>
    </row>
    <row r="214" spans="1:9" ht="33.75" customHeight="1" x14ac:dyDescent="0.2">
      <c r="A214" s="102" t="s">
        <v>1814</v>
      </c>
      <c r="B214" s="102" t="s">
        <v>1815</v>
      </c>
      <c r="C214" s="103" t="s">
        <v>1825</v>
      </c>
      <c r="D214" s="104" t="s">
        <v>1816</v>
      </c>
      <c r="E214" s="105">
        <f>1-(G214/F214)</f>
        <v>0.22857142857142854</v>
      </c>
      <c r="F214" s="106">
        <v>35</v>
      </c>
      <c r="G214" s="107">
        <v>27</v>
      </c>
      <c r="H214" s="108"/>
      <c r="I214" s="19">
        <f t="shared" si="28"/>
        <v>0</v>
      </c>
    </row>
    <row r="215" spans="1:9" ht="33" customHeight="1" x14ac:dyDescent="0.2">
      <c r="A215" s="102" t="s">
        <v>1817</v>
      </c>
      <c r="B215" s="102" t="s">
        <v>1815</v>
      </c>
      <c r="C215" s="103" t="s">
        <v>1826</v>
      </c>
      <c r="D215" s="104" t="s">
        <v>1818</v>
      </c>
      <c r="E215" s="105">
        <f>1-(G215/F215)</f>
        <v>0.22857142857142854</v>
      </c>
      <c r="F215" s="106">
        <v>35</v>
      </c>
      <c r="G215" s="107">
        <v>27</v>
      </c>
      <c r="H215" s="108"/>
      <c r="I215" s="19">
        <f t="shared" si="28"/>
        <v>0</v>
      </c>
    </row>
    <row r="216" spans="1:9" ht="30" customHeight="1" x14ac:dyDescent="0.2">
      <c r="A216" s="24" t="s">
        <v>1317</v>
      </c>
      <c r="B216" s="24" t="s">
        <v>224</v>
      </c>
      <c r="C216" s="44" t="s">
        <v>1318</v>
      </c>
      <c r="D216" s="42" t="s">
        <v>1473</v>
      </c>
      <c r="E216" s="22">
        <f t="shared" si="25"/>
        <v>0.37037037037037035</v>
      </c>
      <c r="F216" s="37">
        <v>54</v>
      </c>
      <c r="G216" s="21">
        <v>34</v>
      </c>
      <c r="H216" s="20"/>
      <c r="I216" s="19">
        <f t="shared" si="28"/>
        <v>0</v>
      </c>
    </row>
    <row r="217" spans="1:9" ht="30" customHeight="1" x14ac:dyDescent="0.2">
      <c r="A217" s="24" t="s">
        <v>999</v>
      </c>
      <c r="B217" s="24" t="s">
        <v>224</v>
      </c>
      <c r="C217" s="44" t="s">
        <v>998</v>
      </c>
      <c r="D217" s="42" t="s">
        <v>997</v>
      </c>
      <c r="E217" s="27">
        <f t="shared" si="25"/>
        <v>0.4</v>
      </c>
      <c r="F217" s="37">
        <v>60</v>
      </c>
      <c r="G217" s="21">
        <v>36</v>
      </c>
      <c r="H217" s="20"/>
      <c r="I217" s="19">
        <f t="shared" si="28"/>
        <v>0</v>
      </c>
    </row>
    <row r="218" spans="1:9" ht="30" customHeight="1" x14ac:dyDescent="0.2">
      <c r="A218" s="24" t="s">
        <v>1554</v>
      </c>
      <c r="B218" s="24" t="s">
        <v>224</v>
      </c>
      <c r="C218" s="44" t="s">
        <v>1564</v>
      </c>
      <c r="D218" s="42" t="s">
        <v>1555</v>
      </c>
      <c r="E218" s="27">
        <f t="shared" si="25"/>
        <v>0.4</v>
      </c>
      <c r="F218" s="37">
        <v>60</v>
      </c>
      <c r="G218" s="21">
        <v>36</v>
      </c>
      <c r="H218" s="20"/>
      <c r="I218" s="19">
        <f t="shared" si="28"/>
        <v>0</v>
      </c>
    </row>
    <row r="219" spans="1:9" ht="34.5" customHeight="1" x14ac:dyDescent="0.2">
      <c r="A219" s="24" t="s">
        <v>996</v>
      </c>
      <c r="B219" s="24" t="s">
        <v>224</v>
      </c>
      <c r="C219" s="44" t="s">
        <v>995</v>
      </c>
      <c r="D219" s="42" t="s">
        <v>994</v>
      </c>
      <c r="E219" s="22">
        <f t="shared" si="25"/>
        <v>0.34782608695652173</v>
      </c>
      <c r="F219" s="37">
        <v>69</v>
      </c>
      <c r="G219" s="21">
        <v>45</v>
      </c>
      <c r="H219" s="20"/>
      <c r="I219" s="19">
        <f t="shared" si="28"/>
        <v>0</v>
      </c>
    </row>
    <row r="220" spans="1:9" ht="27.75" customHeight="1" x14ac:dyDescent="0.2">
      <c r="A220" s="24" t="s">
        <v>1552</v>
      </c>
      <c r="B220" s="24" t="s">
        <v>224</v>
      </c>
      <c r="C220" s="44" t="s">
        <v>1563</v>
      </c>
      <c r="D220" s="42" t="s">
        <v>1553</v>
      </c>
      <c r="E220" s="22">
        <f t="shared" si="25"/>
        <v>0.36363636363636365</v>
      </c>
      <c r="F220" s="37">
        <v>44</v>
      </c>
      <c r="G220" s="21">
        <v>28</v>
      </c>
      <c r="H220" s="20"/>
      <c r="I220" s="19">
        <f t="shared" si="28"/>
        <v>0</v>
      </c>
    </row>
    <row r="221" spans="1:9" ht="28.5" customHeight="1" x14ac:dyDescent="0.2">
      <c r="A221" s="24" t="s">
        <v>945</v>
      </c>
      <c r="B221" s="24" t="s">
        <v>939</v>
      </c>
      <c r="C221" s="44" t="s">
        <v>944</v>
      </c>
      <c r="D221" s="42" t="s">
        <v>940</v>
      </c>
      <c r="E221" s="25">
        <f t="shared" si="25"/>
        <v>0.67532467532467533</v>
      </c>
      <c r="F221" s="37">
        <v>77</v>
      </c>
      <c r="G221" s="21">
        <v>25</v>
      </c>
      <c r="H221" s="20"/>
      <c r="I221" s="19">
        <f t="shared" si="28"/>
        <v>0</v>
      </c>
    </row>
    <row r="222" spans="1:9" ht="32.25" customHeight="1" x14ac:dyDescent="0.2">
      <c r="A222" s="24" t="s">
        <v>1559</v>
      </c>
      <c r="B222" s="24" t="s">
        <v>939</v>
      </c>
      <c r="C222" s="44" t="s">
        <v>1566</v>
      </c>
      <c r="D222" s="42" t="s">
        <v>940</v>
      </c>
      <c r="E222" s="25">
        <f t="shared" si="25"/>
        <v>0.67532467532467533</v>
      </c>
      <c r="F222" s="37">
        <v>77</v>
      </c>
      <c r="G222" s="21">
        <v>25</v>
      </c>
      <c r="H222" s="20"/>
      <c r="I222" s="19">
        <f t="shared" si="28"/>
        <v>0</v>
      </c>
    </row>
    <row r="223" spans="1:9" ht="28.5" customHeight="1" x14ac:dyDescent="0.2">
      <c r="A223" s="24" t="s">
        <v>943</v>
      </c>
      <c r="B223" s="24" t="s">
        <v>939</v>
      </c>
      <c r="C223" s="44" t="s">
        <v>942</v>
      </c>
      <c r="D223" s="42" t="s">
        <v>941</v>
      </c>
      <c r="E223" s="25">
        <f t="shared" si="25"/>
        <v>0.55263157894736836</v>
      </c>
      <c r="F223" s="37">
        <v>76</v>
      </c>
      <c r="G223" s="21">
        <v>34</v>
      </c>
      <c r="H223" s="20"/>
      <c r="I223" s="19">
        <f t="shared" si="28"/>
        <v>0</v>
      </c>
    </row>
    <row r="224" spans="1:9" ht="24" customHeight="1" thickBot="1" x14ac:dyDescent="0.25">
      <c r="A224" s="24" t="s">
        <v>948</v>
      </c>
      <c r="B224" s="24" t="s">
        <v>947</v>
      </c>
      <c r="C224" s="44" t="s">
        <v>946</v>
      </c>
      <c r="D224" s="42" t="s">
        <v>1459</v>
      </c>
      <c r="E224" s="27">
        <f t="shared" ref="E224" si="29">1-(G224/F224)</f>
        <v>0.43023255813953487</v>
      </c>
      <c r="F224" s="37">
        <v>86</v>
      </c>
      <c r="G224" s="21">
        <v>49</v>
      </c>
      <c r="H224" s="20"/>
      <c r="I224" s="19">
        <f t="shared" si="28"/>
        <v>0</v>
      </c>
    </row>
    <row r="225" spans="1:11" ht="20.100000000000001" customHeight="1" thickBot="1" x14ac:dyDescent="0.25">
      <c r="A225" s="157" t="s">
        <v>1399</v>
      </c>
      <c r="B225" s="158"/>
      <c r="C225" s="158"/>
      <c r="D225" s="158"/>
      <c r="E225" s="158"/>
      <c r="F225" s="158"/>
      <c r="G225" s="158"/>
      <c r="H225" s="158"/>
      <c r="I225" s="159"/>
    </row>
    <row r="226" spans="1:11" ht="21" customHeight="1" x14ac:dyDescent="0.2">
      <c r="A226" s="102" t="s">
        <v>1156</v>
      </c>
      <c r="B226" s="102" t="s">
        <v>498</v>
      </c>
      <c r="C226" s="103" t="s">
        <v>1190</v>
      </c>
      <c r="D226" s="104" t="s">
        <v>1157</v>
      </c>
      <c r="E226" s="105">
        <f t="shared" ref="E226:E233" si="30">1-(G226/F226)</f>
        <v>0.32653061224489799</v>
      </c>
      <c r="F226" s="106">
        <v>49</v>
      </c>
      <c r="G226" s="107">
        <v>33</v>
      </c>
      <c r="H226" s="108"/>
      <c r="I226" s="109">
        <f t="shared" ref="I226:I233" si="31">G226*H226</f>
        <v>0</v>
      </c>
    </row>
    <row r="227" spans="1:11" ht="21" customHeight="1" x14ac:dyDescent="0.2">
      <c r="A227" s="102" t="s">
        <v>613</v>
      </c>
      <c r="B227" s="102" t="s">
        <v>498</v>
      </c>
      <c r="C227" s="103" t="s">
        <v>610</v>
      </c>
      <c r="D227" s="104" t="s">
        <v>612</v>
      </c>
      <c r="E227" s="105">
        <f>1-(G227/F227)</f>
        <v>0.31896551724137934</v>
      </c>
      <c r="F227" s="106">
        <v>116</v>
      </c>
      <c r="G227" s="107">
        <v>79</v>
      </c>
      <c r="H227" s="108"/>
      <c r="I227" s="109">
        <f t="shared" si="31"/>
        <v>0</v>
      </c>
    </row>
    <row r="228" spans="1:11" ht="21" customHeight="1" x14ac:dyDescent="0.2">
      <c r="A228" s="102" t="s">
        <v>611</v>
      </c>
      <c r="B228" s="102" t="s">
        <v>498</v>
      </c>
      <c r="C228" s="103" t="s">
        <v>610</v>
      </c>
      <c r="D228" s="104" t="s">
        <v>609</v>
      </c>
      <c r="E228" s="105">
        <f>1-(G228/F228)</f>
        <v>0.31428571428571428</v>
      </c>
      <c r="F228" s="106">
        <v>140</v>
      </c>
      <c r="G228" s="107">
        <v>96</v>
      </c>
      <c r="H228" s="108"/>
      <c r="I228" s="109">
        <f t="shared" si="31"/>
        <v>0</v>
      </c>
    </row>
    <row r="229" spans="1:11" ht="27" customHeight="1" x14ac:dyDescent="0.2">
      <c r="A229" s="102" t="s">
        <v>957</v>
      </c>
      <c r="B229" s="102" t="s">
        <v>498</v>
      </c>
      <c r="C229" s="103" t="s">
        <v>956</v>
      </c>
      <c r="D229" s="104" t="s">
        <v>955</v>
      </c>
      <c r="E229" s="105">
        <f t="shared" si="30"/>
        <v>0.31851851851851853</v>
      </c>
      <c r="F229" s="106">
        <v>135</v>
      </c>
      <c r="G229" s="107">
        <v>92</v>
      </c>
      <c r="H229" s="108"/>
      <c r="I229" s="109">
        <f t="shared" si="31"/>
        <v>0</v>
      </c>
    </row>
    <row r="230" spans="1:11" ht="27.75" customHeight="1" x14ac:dyDescent="0.2">
      <c r="A230" s="102" t="s">
        <v>954</v>
      </c>
      <c r="B230" s="102" t="s">
        <v>498</v>
      </c>
      <c r="C230" s="103" t="s">
        <v>953</v>
      </c>
      <c r="D230" s="104" t="s">
        <v>952</v>
      </c>
      <c r="E230" s="105">
        <f t="shared" si="30"/>
        <v>0.39175257731958768</v>
      </c>
      <c r="F230" s="106">
        <v>97</v>
      </c>
      <c r="G230" s="107">
        <v>59</v>
      </c>
      <c r="H230" s="108"/>
      <c r="I230" s="109">
        <f t="shared" si="31"/>
        <v>0</v>
      </c>
    </row>
    <row r="231" spans="1:11" ht="22.5" customHeight="1" x14ac:dyDescent="0.2">
      <c r="A231" s="102" t="s">
        <v>1153</v>
      </c>
      <c r="B231" s="102" t="s">
        <v>498</v>
      </c>
      <c r="C231" s="103" t="s">
        <v>1188</v>
      </c>
      <c r="D231" s="104" t="s">
        <v>1460</v>
      </c>
      <c r="E231" s="105">
        <f t="shared" si="30"/>
        <v>0.30379746835443033</v>
      </c>
      <c r="F231" s="106">
        <v>79</v>
      </c>
      <c r="G231" s="107">
        <v>55</v>
      </c>
      <c r="H231" s="108"/>
      <c r="I231" s="109">
        <f t="shared" si="31"/>
        <v>0</v>
      </c>
    </row>
    <row r="232" spans="1:11" ht="28.5" customHeight="1" x14ac:dyDescent="0.2">
      <c r="A232" s="102" t="s">
        <v>951</v>
      </c>
      <c r="B232" s="102" t="s">
        <v>498</v>
      </c>
      <c r="C232" s="103" t="s">
        <v>950</v>
      </c>
      <c r="D232" s="104" t="s">
        <v>949</v>
      </c>
      <c r="E232" s="105">
        <f t="shared" si="30"/>
        <v>0.37272727272727268</v>
      </c>
      <c r="F232" s="106">
        <v>110</v>
      </c>
      <c r="G232" s="107">
        <v>69</v>
      </c>
      <c r="H232" s="108"/>
      <c r="I232" s="109">
        <f t="shared" si="31"/>
        <v>0</v>
      </c>
    </row>
    <row r="233" spans="1:11" ht="27" customHeight="1" x14ac:dyDescent="0.2">
      <c r="A233" s="102" t="s">
        <v>1154</v>
      </c>
      <c r="B233" s="102" t="s">
        <v>498</v>
      </c>
      <c r="C233" s="103" t="s">
        <v>1189</v>
      </c>
      <c r="D233" s="104" t="s">
        <v>1155</v>
      </c>
      <c r="E233" s="105">
        <f t="shared" si="30"/>
        <v>0.30000000000000004</v>
      </c>
      <c r="F233" s="106">
        <v>60</v>
      </c>
      <c r="G233" s="107">
        <v>42</v>
      </c>
      <c r="H233" s="108"/>
      <c r="I233" s="109">
        <f t="shared" si="31"/>
        <v>0</v>
      </c>
    </row>
    <row r="234" spans="1:11" ht="14.25" customHeight="1" thickBot="1" x14ac:dyDescent="0.25">
      <c r="A234" s="67"/>
      <c r="B234" s="67"/>
      <c r="C234" s="57"/>
      <c r="D234" s="51"/>
      <c r="E234" s="77"/>
      <c r="F234" s="58"/>
      <c r="G234" s="59"/>
      <c r="H234" s="60"/>
      <c r="I234" s="61">
        <f t="shared" ref="I234:I243" si="32">G234*H234</f>
        <v>0</v>
      </c>
    </row>
    <row r="235" spans="1:11" ht="21.95" customHeight="1" thickBot="1" x14ac:dyDescent="0.25">
      <c r="A235" s="154" t="s">
        <v>938</v>
      </c>
      <c r="B235" s="155"/>
      <c r="C235" s="155"/>
      <c r="D235" s="155"/>
      <c r="E235" s="155"/>
      <c r="F235" s="155"/>
      <c r="G235" s="155"/>
      <c r="H235" s="155"/>
      <c r="I235" s="156"/>
    </row>
    <row r="236" spans="1:11" ht="15" customHeight="1" x14ac:dyDescent="0.2">
      <c r="A236" s="148" t="s">
        <v>937</v>
      </c>
      <c r="B236" s="149"/>
      <c r="C236" s="149"/>
      <c r="D236" s="100"/>
      <c r="E236" s="100"/>
      <c r="F236" s="100"/>
      <c r="G236" s="100"/>
      <c r="H236" s="100"/>
      <c r="I236" s="101"/>
    </row>
    <row r="237" spans="1:11" ht="20.100000000000001" customHeight="1" x14ac:dyDescent="0.2">
      <c r="A237" s="24" t="s">
        <v>936</v>
      </c>
      <c r="B237" s="24" t="s">
        <v>897</v>
      </c>
      <c r="C237" s="44" t="s">
        <v>935</v>
      </c>
      <c r="D237" s="42" t="s">
        <v>934</v>
      </c>
      <c r="E237" s="25">
        <f t="shared" ref="E237" si="33">1-(G237/F237)</f>
        <v>0.5</v>
      </c>
      <c r="F237" s="37">
        <v>30</v>
      </c>
      <c r="G237" s="21">
        <v>15</v>
      </c>
      <c r="H237" s="20"/>
      <c r="I237" s="63">
        <f t="shared" si="32"/>
        <v>0</v>
      </c>
    </row>
    <row r="238" spans="1:11" ht="20.100000000000001" customHeight="1" x14ac:dyDescent="0.2">
      <c r="A238" s="24" t="s">
        <v>1342</v>
      </c>
      <c r="B238" s="24" t="s">
        <v>931</v>
      </c>
      <c r="C238" s="44" t="s">
        <v>1346</v>
      </c>
      <c r="D238" s="42" t="s">
        <v>1343</v>
      </c>
      <c r="E238" s="22">
        <f t="shared" ref="E238:E243" si="34">1-(G238/F238)</f>
        <v>0.21999999999999997</v>
      </c>
      <c r="F238" s="37">
        <v>50</v>
      </c>
      <c r="G238" s="21">
        <v>39</v>
      </c>
      <c r="H238" s="20"/>
      <c r="I238" s="63">
        <f t="shared" si="32"/>
        <v>0</v>
      </c>
    </row>
    <row r="239" spans="1:11" ht="20.100000000000001" customHeight="1" x14ac:dyDescent="0.2">
      <c r="A239" s="24" t="s">
        <v>1626</v>
      </c>
      <c r="B239" s="24" t="s">
        <v>931</v>
      </c>
      <c r="C239" s="44" t="s">
        <v>1346</v>
      </c>
      <c r="D239" s="42" t="s">
        <v>1627</v>
      </c>
      <c r="E239" s="22">
        <f t="shared" si="34"/>
        <v>0.21999999999999997</v>
      </c>
      <c r="F239" s="37">
        <v>50</v>
      </c>
      <c r="G239" s="21">
        <v>39</v>
      </c>
      <c r="H239" s="20"/>
      <c r="I239" s="63">
        <f t="shared" si="32"/>
        <v>0</v>
      </c>
    </row>
    <row r="240" spans="1:11" s="56" customFormat="1" ht="20.100000000000001" customHeight="1" x14ac:dyDescent="0.25">
      <c r="A240" s="24" t="s">
        <v>933</v>
      </c>
      <c r="B240" s="24" t="s">
        <v>931</v>
      </c>
      <c r="C240" s="44" t="s">
        <v>932</v>
      </c>
      <c r="D240" s="42" t="s">
        <v>2151</v>
      </c>
      <c r="E240" s="22">
        <f t="shared" si="34"/>
        <v>0.15714285714285714</v>
      </c>
      <c r="F240" s="37">
        <v>70</v>
      </c>
      <c r="G240" s="21">
        <v>59</v>
      </c>
      <c r="H240" s="20"/>
      <c r="I240" s="63">
        <f t="shared" si="32"/>
        <v>0</v>
      </c>
      <c r="J240" s="53"/>
      <c r="K240" s="53"/>
    </row>
    <row r="241" spans="1:11" s="56" customFormat="1" ht="20.100000000000001" customHeight="1" x14ac:dyDescent="0.25">
      <c r="A241" s="24" t="s">
        <v>1628</v>
      </c>
      <c r="B241" s="24" t="s">
        <v>931</v>
      </c>
      <c r="C241" s="44" t="s">
        <v>932</v>
      </c>
      <c r="D241" s="42" t="s">
        <v>1629</v>
      </c>
      <c r="E241" s="22">
        <f t="shared" si="34"/>
        <v>0.15714285714285714</v>
      </c>
      <c r="F241" s="37">
        <v>70</v>
      </c>
      <c r="G241" s="21">
        <v>59</v>
      </c>
      <c r="H241" s="20"/>
      <c r="I241" s="63">
        <f t="shared" si="32"/>
        <v>0</v>
      </c>
      <c r="J241" s="53"/>
      <c r="K241" s="53"/>
    </row>
    <row r="242" spans="1:11" s="56" customFormat="1" ht="20.100000000000001" customHeight="1" x14ac:dyDescent="0.25">
      <c r="A242" s="24" t="s">
        <v>1830</v>
      </c>
      <c r="B242" s="24" t="s">
        <v>931</v>
      </c>
      <c r="C242" s="44" t="s">
        <v>1832</v>
      </c>
      <c r="D242" s="42" t="s">
        <v>1831</v>
      </c>
      <c r="E242" s="22">
        <f t="shared" si="34"/>
        <v>0.12222222222222223</v>
      </c>
      <c r="F242" s="37">
        <v>90</v>
      </c>
      <c r="G242" s="21">
        <v>79</v>
      </c>
      <c r="H242" s="20"/>
      <c r="I242" s="63">
        <f t="shared" si="32"/>
        <v>0</v>
      </c>
      <c r="J242" s="53"/>
      <c r="K242" s="53"/>
    </row>
    <row r="243" spans="1:11" s="56" customFormat="1" ht="20.100000000000001" customHeight="1" x14ac:dyDescent="0.25">
      <c r="A243" s="24" t="s">
        <v>1344</v>
      </c>
      <c r="B243" s="24" t="s">
        <v>931</v>
      </c>
      <c r="C243" s="44" t="s">
        <v>1346</v>
      </c>
      <c r="D243" s="42" t="s">
        <v>1345</v>
      </c>
      <c r="E243" s="22">
        <f t="shared" si="34"/>
        <v>0.21999999999999997</v>
      </c>
      <c r="F243" s="37">
        <v>50</v>
      </c>
      <c r="G243" s="21">
        <v>39</v>
      </c>
      <c r="H243" s="20"/>
      <c r="I243" s="63">
        <f t="shared" si="32"/>
        <v>0</v>
      </c>
      <c r="J243" s="53"/>
      <c r="K243" s="53"/>
    </row>
    <row r="244" spans="1:11" s="56" customFormat="1" ht="15" customHeight="1" x14ac:dyDescent="0.25">
      <c r="A244" s="148" t="s">
        <v>930</v>
      </c>
      <c r="B244" s="149"/>
      <c r="C244" s="149"/>
      <c r="D244" s="149"/>
      <c r="E244" s="149"/>
      <c r="F244" s="149"/>
      <c r="G244" s="149"/>
      <c r="H244" s="149"/>
      <c r="I244" s="150"/>
      <c r="J244" s="53"/>
      <c r="K244" s="53"/>
    </row>
    <row r="245" spans="1:11" s="56" customFormat="1" ht="18.75" customHeight="1" x14ac:dyDescent="0.25">
      <c r="A245" s="24" t="s">
        <v>926</v>
      </c>
      <c r="B245" s="24" t="s">
        <v>897</v>
      </c>
      <c r="C245" s="44" t="s">
        <v>1192</v>
      </c>
      <c r="D245" s="42" t="s">
        <v>915</v>
      </c>
      <c r="E245" s="27">
        <f t="shared" ref="E245:E262" si="35">1-(G245/F245)</f>
        <v>0.48888888888888893</v>
      </c>
      <c r="F245" s="37">
        <v>90</v>
      </c>
      <c r="G245" s="21">
        <v>46</v>
      </c>
      <c r="H245" s="20"/>
      <c r="I245" s="19">
        <f t="shared" ref="I245:I262" si="36">G245*H245</f>
        <v>0</v>
      </c>
      <c r="J245" s="53"/>
      <c r="K245" s="53"/>
    </row>
    <row r="246" spans="1:11" s="56" customFormat="1" ht="18.75" customHeight="1" x14ac:dyDescent="0.25">
      <c r="A246" s="24" t="s">
        <v>925</v>
      </c>
      <c r="B246" s="24" t="s">
        <v>897</v>
      </c>
      <c r="C246" s="44" t="s">
        <v>919</v>
      </c>
      <c r="D246" s="42" t="s">
        <v>924</v>
      </c>
      <c r="E246" s="25">
        <f t="shared" si="35"/>
        <v>0.5</v>
      </c>
      <c r="F246" s="37">
        <v>40</v>
      </c>
      <c r="G246" s="21">
        <v>20</v>
      </c>
      <c r="H246" s="20"/>
      <c r="I246" s="19">
        <f t="shared" si="36"/>
        <v>0</v>
      </c>
      <c r="J246" s="53"/>
      <c r="K246" s="53"/>
    </row>
    <row r="247" spans="1:11" ht="18.75" customHeight="1" x14ac:dyDescent="0.2">
      <c r="A247" s="24" t="s">
        <v>923</v>
      </c>
      <c r="B247" s="24" t="s">
        <v>897</v>
      </c>
      <c r="C247" s="44" t="s">
        <v>922</v>
      </c>
      <c r="D247" s="42" t="s">
        <v>921</v>
      </c>
      <c r="E247" s="27">
        <f t="shared" si="35"/>
        <v>0.49090909090909096</v>
      </c>
      <c r="F247" s="37">
        <v>110</v>
      </c>
      <c r="G247" s="21">
        <v>56</v>
      </c>
      <c r="H247" s="20"/>
      <c r="I247" s="19">
        <f t="shared" si="36"/>
        <v>0</v>
      </c>
    </row>
    <row r="248" spans="1:11" ht="18.75" customHeight="1" x14ac:dyDescent="0.2">
      <c r="A248" s="24" t="s">
        <v>920</v>
      </c>
      <c r="B248" s="24" t="s">
        <v>897</v>
      </c>
      <c r="C248" s="44" t="s">
        <v>919</v>
      </c>
      <c r="D248" s="42" t="s">
        <v>918</v>
      </c>
      <c r="E248" s="25">
        <f t="shared" si="35"/>
        <v>0.5</v>
      </c>
      <c r="F248" s="37">
        <v>40</v>
      </c>
      <c r="G248" s="21">
        <v>20</v>
      </c>
      <c r="H248" s="20"/>
      <c r="I248" s="19">
        <f t="shared" si="36"/>
        <v>0</v>
      </c>
    </row>
    <row r="249" spans="1:11" s="56" customFormat="1" ht="18.75" customHeight="1" x14ac:dyDescent="0.25">
      <c r="A249" s="24" t="s">
        <v>917</v>
      </c>
      <c r="B249" s="24" t="s">
        <v>897</v>
      </c>
      <c r="C249" s="44" t="s">
        <v>916</v>
      </c>
      <c r="D249" s="42" t="s">
        <v>915</v>
      </c>
      <c r="E249" s="25">
        <f t="shared" si="35"/>
        <v>0.5</v>
      </c>
      <c r="F249" s="37">
        <v>110</v>
      </c>
      <c r="G249" s="21">
        <v>55</v>
      </c>
      <c r="H249" s="20"/>
      <c r="I249" s="19">
        <f t="shared" si="36"/>
        <v>0</v>
      </c>
      <c r="J249" s="53"/>
      <c r="K249" s="53"/>
    </row>
    <row r="250" spans="1:11" ht="18.75" customHeight="1" x14ac:dyDescent="0.2">
      <c r="A250" s="24" t="s">
        <v>914</v>
      </c>
      <c r="B250" s="24" t="s">
        <v>897</v>
      </c>
      <c r="C250" s="44" t="s">
        <v>913</v>
      </c>
      <c r="D250" s="42" t="s">
        <v>912</v>
      </c>
      <c r="E250" s="27">
        <f t="shared" si="35"/>
        <v>0.48750000000000004</v>
      </c>
      <c r="F250" s="37">
        <v>80</v>
      </c>
      <c r="G250" s="21">
        <v>41</v>
      </c>
      <c r="H250" s="20"/>
      <c r="I250" s="19">
        <f t="shared" si="36"/>
        <v>0</v>
      </c>
    </row>
    <row r="251" spans="1:11" ht="18.75" customHeight="1" x14ac:dyDescent="0.2">
      <c r="A251" s="24" t="s">
        <v>908</v>
      </c>
      <c r="B251" s="24" t="s">
        <v>878</v>
      </c>
      <c r="C251" s="44" t="s">
        <v>907</v>
      </c>
      <c r="D251" s="42" t="s">
        <v>906</v>
      </c>
      <c r="E251" s="25">
        <f t="shared" si="35"/>
        <v>0.65822784810126578</v>
      </c>
      <c r="F251" s="37">
        <v>79</v>
      </c>
      <c r="G251" s="21">
        <v>27</v>
      </c>
      <c r="H251" s="20"/>
      <c r="I251" s="19">
        <f t="shared" si="36"/>
        <v>0</v>
      </c>
    </row>
    <row r="252" spans="1:11" ht="18.75" customHeight="1" x14ac:dyDescent="0.2">
      <c r="A252" s="24" t="s">
        <v>911</v>
      </c>
      <c r="B252" s="24" t="s">
        <v>878</v>
      </c>
      <c r="C252" s="44" t="s">
        <v>910</v>
      </c>
      <c r="D252" s="42" t="s">
        <v>909</v>
      </c>
      <c r="E252" s="25">
        <f t="shared" si="35"/>
        <v>0.65116279069767447</v>
      </c>
      <c r="F252" s="37">
        <v>129</v>
      </c>
      <c r="G252" s="21">
        <v>45</v>
      </c>
      <c r="H252" s="20"/>
      <c r="I252" s="19">
        <f t="shared" si="36"/>
        <v>0</v>
      </c>
    </row>
    <row r="253" spans="1:11" ht="18.75" customHeight="1" x14ac:dyDescent="0.2">
      <c r="A253" s="24" t="s">
        <v>1630</v>
      </c>
      <c r="B253" s="24" t="s">
        <v>878</v>
      </c>
      <c r="C253" s="44" t="s">
        <v>1632</v>
      </c>
      <c r="D253" s="42" t="s">
        <v>1631</v>
      </c>
      <c r="E253" s="25">
        <f t="shared" si="35"/>
        <v>0.65</v>
      </c>
      <c r="F253" s="37">
        <v>100</v>
      </c>
      <c r="G253" s="21">
        <v>35</v>
      </c>
      <c r="H253" s="20"/>
      <c r="I253" s="19">
        <f t="shared" si="36"/>
        <v>0</v>
      </c>
    </row>
    <row r="254" spans="1:11" ht="18.75" customHeight="1" x14ac:dyDescent="0.2">
      <c r="A254" s="24" t="s">
        <v>905</v>
      </c>
      <c r="B254" s="24" t="s">
        <v>878</v>
      </c>
      <c r="C254" s="44" t="s">
        <v>904</v>
      </c>
      <c r="D254" s="42" t="s">
        <v>903</v>
      </c>
      <c r="E254" s="25">
        <f t="shared" si="35"/>
        <v>0.67441860465116277</v>
      </c>
      <c r="F254" s="37">
        <v>129</v>
      </c>
      <c r="G254" s="21">
        <v>42</v>
      </c>
      <c r="H254" s="20"/>
      <c r="I254" s="19">
        <f t="shared" si="36"/>
        <v>0</v>
      </c>
    </row>
    <row r="255" spans="1:11" ht="18.75" customHeight="1" x14ac:dyDescent="0.2">
      <c r="A255" s="24" t="s">
        <v>902</v>
      </c>
      <c r="B255" s="24" t="s">
        <v>878</v>
      </c>
      <c r="C255" s="44" t="s">
        <v>901</v>
      </c>
      <c r="D255" s="42" t="s">
        <v>900</v>
      </c>
      <c r="E255" s="25">
        <f t="shared" si="35"/>
        <v>0.67441860465116277</v>
      </c>
      <c r="F255" s="37">
        <v>129</v>
      </c>
      <c r="G255" s="21">
        <v>42</v>
      </c>
      <c r="H255" s="20"/>
      <c r="I255" s="19">
        <f t="shared" si="36"/>
        <v>0</v>
      </c>
    </row>
    <row r="256" spans="1:11" ht="18.75" customHeight="1" x14ac:dyDescent="0.2">
      <c r="A256" s="24" t="s">
        <v>929</v>
      </c>
      <c r="B256" s="24" t="s">
        <v>878</v>
      </c>
      <c r="C256" s="44" t="s">
        <v>928</v>
      </c>
      <c r="D256" s="42" t="s">
        <v>927</v>
      </c>
      <c r="E256" s="25">
        <f t="shared" si="35"/>
        <v>0.67114093959731536</v>
      </c>
      <c r="F256" s="37">
        <v>149</v>
      </c>
      <c r="G256" s="21">
        <v>49</v>
      </c>
      <c r="H256" s="20"/>
      <c r="I256" s="19">
        <f t="shared" si="36"/>
        <v>0</v>
      </c>
    </row>
    <row r="257" spans="1:9" ht="18.75" customHeight="1" x14ac:dyDescent="0.2">
      <c r="A257" s="24" t="s">
        <v>1158</v>
      </c>
      <c r="B257" s="24" t="s">
        <v>878</v>
      </c>
      <c r="C257" s="44" t="s">
        <v>1191</v>
      </c>
      <c r="D257" s="42" t="s">
        <v>1159</v>
      </c>
      <c r="E257" s="25">
        <f t="shared" si="35"/>
        <v>0.51428571428571423</v>
      </c>
      <c r="F257" s="37">
        <v>35</v>
      </c>
      <c r="G257" s="21">
        <v>17</v>
      </c>
      <c r="H257" s="20"/>
      <c r="I257" s="19">
        <f t="shared" si="36"/>
        <v>0</v>
      </c>
    </row>
    <row r="258" spans="1:9" ht="18.75" customHeight="1" x14ac:dyDescent="0.2">
      <c r="A258" s="24" t="s">
        <v>1833</v>
      </c>
      <c r="B258" s="24" t="s">
        <v>878</v>
      </c>
      <c r="C258" s="44" t="s">
        <v>1835</v>
      </c>
      <c r="D258" s="42" t="s">
        <v>1834</v>
      </c>
      <c r="E258" s="25">
        <f t="shared" si="35"/>
        <v>0.67777777777777781</v>
      </c>
      <c r="F258" s="37">
        <v>90</v>
      </c>
      <c r="G258" s="21">
        <v>29</v>
      </c>
      <c r="H258" s="20"/>
      <c r="I258" s="19">
        <f t="shared" si="36"/>
        <v>0</v>
      </c>
    </row>
    <row r="259" spans="1:9" ht="18.75" customHeight="1" x14ac:dyDescent="0.2">
      <c r="A259" s="24" t="s">
        <v>1843</v>
      </c>
      <c r="B259" s="24" t="s">
        <v>1837</v>
      </c>
      <c r="C259" s="44" t="s">
        <v>1845</v>
      </c>
      <c r="D259" s="42" t="s">
        <v>1844</v>
      </c>
      <c r="E259" s="25">
        <f t="shared" si="35"/>
        <v>0.6210526315789473</v>
      </c>
      <c r="F259" s="37">
        <v>95</v>
      </c>
      <c r="G259" s="21">
        <v>36</v>
      </c>
      <c r="H259" s="20"/>
      <c r="I259" s="19">
        <f t="shared" si="36"/>
        <v>0</v>
      </c>
    </row>
    <row r="260" spans="1:9" ht="18.75" customHeight="1" x14ac:dyDescent="0.2">
      <c r="A260" s="24" t="s">
        <v>1841</v>
      </c>
      <c r="B260" s="24" t="s">
        <v>1837</v>
      </c>
      <c r="C260" s="44" t="s">
        <v>1846</v>
      </c>
      <c r="D260" s="42" t="s">
        <v>1842</v>
      </c>
      <c r="E260" s="25">
        <f t="shared" si="35"/>
        <v>0.63291139240506333</v>
      </c>
      <c r="F260" s="37">
        <v>79</v>
      </c>
      <c r="G260" s="21">
        <v>29</v>
      </c>
      <c r="H260" s="20"/>
      <c r="I260" s="19">
        <f t="shared" si="36"/>
        <v>0</v>
      </c>
    </row>
    <row r="261" spans="1:9" ht="18.75" customHeight="1" x14ac:dyDescent="0.2">
      <c r="A261" s="24" t="s">
        <v>1836</v>
      </c>
      <c r="B261" s="24" t="s">
        <v>1837</v>
      </c>
      <c r="C261" s="44" t="s">
        <v>1847</v>
      </c>
      <c r="D261" s="42" t="s">
        <v>1838</v>
      </c>
      <c r="E261" s="25">
        <f t="shared" si="35"/>
        <v>0.62765957446808507</v>
      </c>
      <c r="F261" s="37">
        <v>94</v>
      </c>
      <c r="G261" s="21">
        <v>35</v>
      </c>
      <c r="H261" s="20"/>
      <c r="I261" s="19">
        <f t="shared" si="36"/>
        <v>0</v>
      </c>
    </row>
    <row r="262" spans="1:9" ht="18.75" customHeight="1" x14ac:dyDescent="0.2">
      <c r="A262" s="24" t="s">
        <v>1839</v>
      </c>
      <c r="B262" s="24" t="s">
        <v>1837</v>
      </c>
      <c r="C262" s="44" t="s">
        <v>1848</v>
      </c>
      <c r="D262" s="42" t="s">
        <v>1840</v>
      </c>
      <c r="E262" s="25">
        <f t="shared" si="35"/>
        <v>0.63157894736842102</v>
      </c>
      <c r="F262" s="37">
        <v>95</v>
      </c>
      <c r="G262" s="21">
        <v>35</v>
      </c>
      <c r="H262" s="20"/>
      <c r="I262" s="19">
        <f t="shared" si="36"/>
        <v>0</v>
      </c>
    </row>
    <row r="263" spans="1:9" ht="48.75" customHeight="1" thickBot="1" x14ac:dyDescent="0.25">
      <c r="A263" s="24"/>
      <c r="B263" s="24"/>
      <c r="C263" s="57"/>
      <c r="D263" s="51"/>
      <c r="E263" s="31" t="s">
        <v>55</v>
      </c>
      <c r="F263" s="30" t="s">
        <v>54</v>
      </c>
      <c r="G263" s="78" t="s">
        <v>53</v>
      </c>
      <c r="H263" s="29" t="s">
        <v>52</v>
      </c>
      <c r="I263" s="29" t="s">
        <v>51</v>
      </c>
    </row>
    <row r="264" spans="1:9" ht="21.95" customHeight="1" x14ac:dyDescent="0.2">
      <c r="A264" s="162" t="s">
        <v>938</v>
      </c>
      <c r="B264" s="163"/>
      <c r="C264" s="163"/>
      <c r="D264" s="163"/>
      <c r="E264" s="163"/>
      <c r="F264" s="163"/>
      <c r="G264" s="163"/>
      <c r="H264" s="163"/>
      <c r="I264" s="164"/>
    </row>
    <row r="265" spans="1:9" ht="15" customHeight="1" x14ac:dyDescent="0.2">
      <c r="A265" s="148" t="s">
        <v>899</v>
      </c>
      <c r="B265" s="149"/>
      <c r="C265" s="149"/>
      <c r="D265" s="149"/>
      <c r="E265" s="117"/>
      <c r="F265" s="117"/>
      <c r="G265" s="117"/>
      <c r="H265" s="117"/>
      <c r="I265" s="118"/>
    </row>
    <row r="266" spans="1:9" ht="20.100000000000001" customHeight="1" x14ac:dyDescent="0.2">
      <c r="A266" s="24" t="s">
        <v>898</v>
      </c>
      <c r="B266" s="24" t="s">
        <v>897</v>
      </c>
      <c r="C266" s="44" t="s">
        <v>896</v>
      </c>
      <c r="D266" s="42" t="s">
        <v>895</v>
      </c>
      <c r="E266" s="25">
        <f t="shared" ref="E266" si="37">1-(G266/F266)</f>
        <v>0.5</v>
      </c>
      <c r="F266" s="37">
        <v>20</v>
      </c>
      <c r="G266" s="21">
        <v>10</v>
      </c>
      <c r="H266" s="20"/>
      <c r="I266" s="19">
        <f t="shared" ref="I266:I273" si="38">G266*H266</f>
        <v>0</v>
      </c>
    </row>
    <row r="267" spans="1:9" ht="20.100000000000001" customHeight="1" x14ac:dyDescent="0.2">
      <c r="A267" s="24" t="s">
        <v>894</v>
      </c>
      <c r="B267" s="24" t="s">
        <v>878</v>
      </c>
      <c r="C267" s="44" t="s">
        <v>893</v>
      </c>
      <c r="D267" s="42" t="s">
        <v>892</v>
      </c>
      <c r="E267" s="25">
        <f t="shared" ref="E267:E273" si="39">1-(G267/F267)</f>
        <v>0.67999999999999994</v>
      </c>
      <c r="F267" s="37">
        <v>50</v>
      </c>
      <c r="G267" s="21">
        <v>16</v>
      </c>
      <c r="H267" s="20"/>
      <c r="I267" s="19">
        <f t="shared" si="38"/>
        <v>0</v>
      </c>
    </row>
    <row r="268" spans="1:9" ht="19.5" customHeight="1" x14ac:dyDescent="0.2">
      <c r="A268" s="24" t="s">
        <v>891</v>
      </c>
      <c r="B268" s="24" t="s">
        <v>878</v>
      </c>
      <c r="C268" s="44" t="s">
        <v>890</v>
      </c>
      <c r="D268" s="42" t="s">
        <v>889</v>
      </c>
      <c r="E268" s="25">
        <f t="shared" si="39"/>
        <v>0.67999999999999994</v>
      </c>
      <c r="F268" s="37">
        <v>25</v>
      </c>
      <c r="G268" s="21">
        <v>8</v>
      </c>
      <c r="H268" s="20"/>
      <c r="I268" s="19">
        <f t="shared" si="38"/>
        <v>0</v>
      </c>
    </row>
    <row r="269" spans="1:9" ht="20.100000000000001" customHeight="1" x14ac:dyDescent="0.2">
      <c r="A269" s="24" t="s">
        <v>888</v>
      </c>
      <c r="B269" s="24" t="s">
        <v>878</v>
      </c>
      <c r="C269" s="44" t="s">
        <v>887</v>
      </c>
      <c r="D269" s="42" t="s">
        <v>886</v>
      </c>
      <c r="E269" s="25">
        <f t="shared" si="39"/>
        <v>0.67567567567567566</v>
      </c>
      <c r="F269" s="37">
        <v>37</v>
      </c>
      <c r="G269" s="21">
        <v>12</v>
      </c>
      <c r="H269" s="20"/>
      <c r="I269" s="19">
        <f t="shared" si="38"/>
        <v>0</v>
      </c>
    </row>
    <row r="270" spans="1:9" ht="20.100000000000001" customHeight="1" x14ac:dyDescent="0.2">
      <c r="A270" s="24" t="s">
        <v>885</v>
      </c>
      <c r="B270" s="24" t="s">
        <v>878</v>
      </c>
      <c r="C270" s="44" t="s">
        <v>884</v>
      </c>
      <c r="D270" s="42" t="s">
        <v>883</v>
      </c>
      <c r="E270" s="25">
        <f t="shared" si="39"/>
        <v>0.67777777777777781</v>
      </c>
      <c r="F270" s="37">
        <v>90</v>
      </c>
      <c r="G270" s="21">
        <v>29</v>
      </c>
      <c r="H270" s="20"/>
      <c r="I270" s="19">
        <f t="shared" si="38"/>
        <v>0</v>
      </c>
    </row>
    <row r="271" spans="1:9" ht="20.100000000000001" customHeight="1" x14ac:dyDescent="0.2">
      <c r="A271" s="24" t="s">
        <v>882</v>
      </c>
      <c r="B271" s="24" t="s">
        <v>878</v>
      </c>
      <c r="C271" s="44" t="s">
        <v>881</v>
      </c>
      <c r="D271" s="42" t="s">
        <v>880</v>
      </c>
      <c r="E271" s="25">
        <f t="shared" si="39"/>
        <v>0.7</v>
      </c>
      <c r="F271" s="37">
        <v>20</v>
      </c>
      <c r="G271" s="21">
        <v>6</v>
      </c>
      <c r="H271" s="20"/>
      <c r="I271" s="19">
        <f t="shared" si="38"/>
        <v>0</v>
      </c>
    </row>
    <row r="272" spans="1:9" ht="20.100000000000001" customHeight="1" x14ac:dyDescent="0.2">
      <c r="A272" s="24" t="s">
        <v>1161</v>
      </c>
      <c r="B272" s="24" t="s">
        <v>878</v>
      </c>
      <c r="C272" s="44" t="s">
        <v>1193</v>
      </c>
      <c r="D272" s="42" t="s">
        <v>886</v>
      </c>
      <c r="E272" s="25">
        <f t="shared" si="39"/>
        <v>0.6</v>
      </c>
      <c r="F272" s="37">
        <v>25</v>
      </c>
      <c r="G272" s="21">
        <v>10</v>
      </c>
      <c r="H272" s="20"/>
      <c r="I272" s="19">
        <f t="shared" si="38"/>
        <v>0</v>
      </c>
    </row>
    <row r="273" spans="1:11" ht="20.100000000000001" customHeight="1" x14ac:dyDescent="0.2">
      <c r="A273" s="24" t="s">
        <v>879</v>
      </c>
      <c r="B273" s="24" t="s">
        <v>878</v>
      </c>
      <c r="C273" s="57" t="s">
        <v>877</v>
      </c>
      <c r="D273" s="51" t="s">
        <v>876</v>
      </c>
      <c r="E273" s="124">
        <f t="shared" si="39"/>
        <v>0.67999999999999994</v>
      </c>
      <c r="F273" s="125">
        <v>50</v>
      </c>
      <c r="G273" s="126">
        <v>16</v>
      </c>
      <c r="H273" s="127"/>
      <c r="I273" s="141">
        <f t="shared" si="38"/>
        <v>0</v>
      </c>
    </row>
    <row r="274" spans="1:11" s="140" customFormat="1" ht="15" customHeight="1" x14ac:dyDescent="0.2">
      <c r="A274" s="160" t="s">
        <v>875</v>
      </c>
      <c r="B274" s="161"/>
      <c r="C274" s="161"/>
      <c r="D274" s="161"/>
      <c r="E274" s="100"/>
      <c r="F274" s="100"/>
      <c r="G274" s="100"/>
      <c r="H274" s="100"/>
      <c r="I274" s="101"/>
      <c r="J274" s="53"/>
      <c r="K274" s="53"/>
    </row>
    <row r="275" spans="1:11" ht="20.100000000000001" customHeight="1" x14ac:dyDescent="0.2">
      <c r="A275" s="24" t="s">
        <v>874</v>
      </c>
      <c r="B275" s="24" t="s">
        <v>873</v>
      </c>
      <c r="C275" s="44" t="s">
        <v>872</v>
      </c>
      <c r="D275" s="42" t="s">
        <v>871</v>
      </c>
      <c r="E275" s="120">
        <f t="shared" ref="E275" si="40">1-(G275/F275)</f>
        <v>0.73895582329317266</v>
      </c>
      <c r="F275" s="121">
        <v>249</v>
      </c>
      <c r="G275" s="122">
        <v>65</v>
      </c>
      <c r="H275" s="123"/>
      <c r="I275" s="63">
        <f t="shared" ref="I275:I289" si="41">G275*H275</f>
        <v>0</v>
      </c>
    </row>
    <row r="276" spans="1:11" ht="20.100000000000001" customHeight="1" x14ac:dyDescent="0.2">
      <c r="A276" s="24" t="s">
        <v>1633</v>
      </c>
      <c r="B276" s="24" t="s">
        <v>1634</v>
      </c>
      <c r="C276" s="44" t="s">
        <v>1635</v>
      </c>
      <c r="D276" s="42" t="s">
        <v>1636</v>
      </c>
      <c r="E276" s="25">
        <f>1-(G276/F276)</f>
        <v>0.72289156626506024</v>
      </c>
      <c r="F276" s="37">
        <v>249</v>
      </c>
      <c r="G276" s="21">
        <v>69</v>
      </c>
      <c r="H276" s="20"/>
      <c r="I276" s="63">
        <f t="shared" si="41"/>
        <v>0</v>
      </c>
    </row>
    <row r="277" spans="1:11" ht="18.75" customHeight="1" x14ac:dyDescent="0.2">
      <c r="A277" s="24" t="s">
        <v>870</v>
      </c>
      <c r="B277" s="24" t="s">
        <v>122</v>
      </c>
      <c r="C277" s="44" t="s">
        <v>869</v>
      </c>
      <c r="D277" s="42" t="s">
        <v>2093</v>
      </c>
      <c r="E277" s="25">
        <f t="shared" ref="E277:E289" si="42">1-(G277/F277)</f>
        <v>0.62574257425742574</v>
      </c>
      <c r="F277" s="37">
        <v>505</v>
      </c>
      <c r="G277" s="21">
        <v>189</v>
      </c>
      <c r="H277" s="20"/>
      <c r="I277" s="63">
        <f t="shared" si="41"/>
        <v>0</v>
      </c>
    </row>
    <row r="278" spans="1:11" ht="18.95" customHeight="1" x14ac:dyDescent="0.2">
      <c r="A278" s="24" t="s">
        <v>868</v>
      </c>
      <c r="B278" s="24" t="s">
        <v>122</v>
      </c>
      <c r="C278" s="44" t="s">
        <v>867</v>
      </c>
      <c r="D278" s="42" t="s">
        <v>866</v>
      </c>
      <c r="E278" s="25">
        <f>1-(G278/F278)</f>
        <v>0.64090909090909087</v>
      </c>
      <c r="F278" s="37">
        <v>440</v>
      </c>
      <c r="G278" s="21">
        <v>158</v>
      </c>
      <c r="H278" s="20"/>
      <c r="I278" s="63">
        <f t="shared" si="41"/>
        <v>0</v>
      </c>
    </row>
    <row r="279" spans="1:11" ht="18.95" customHeight="1" x14ac:dyDescent="0.2">
      <c r="A279" s="24" t="s">
        <v>1637</v>
      </c>
      <c r="B279" s="24" t="s">
        <v>1638</v>
      </c>
      <c r="C279" s="44" t="s">
        <v>1639</v>
      </c>
      <c r="D279" s="42" t="s">
        <v>1640</v>
      </c>
      <c r="E279" s="25">
        <f t="shared" si="42"/>
        <v>0.63524590163934425</v>
      </c>
      <c r="F279" s="37">
        <v>244</v>
      </c>
      <c r="G279" s="21">
        <v>89</v>
      </c>
      <c r="H279" s="20"/>
      <c r="I279" s="63">
        <f t="shared" si="41"/>
        <v>0</v>
      </c>
    </row>
    <row r="280" spans="1:11" ht="18.95" customHeight="1" x14ac:dyDescent="0.2">
      <c r="A280" s="24" t="s">
        <v>865</v>
      </c>
      <c r="B280" s="24" t="s">
        <v>122</v>
      </c>
      <c r="C280" s="44" t="s">
        <v>864</v>
      </c>
      <c r="D280" s="42" t="s">
        <v>855</v>
      </c>
      <c r="E280" s="25">
        <f t="shared" si="42"/>
        <v>0.62195121951219512</v>
      </c>
      <c r="F280" s="37">
        <v>410</v>
      </c>
      <c r="G280" s="21">
        <v>155</v>
      </c>
      <c r="H280" s="20"/>
      <c r="I280" s="63">
        <f t="shared" si="41"/>
        <v>0</v>
      </c>
    </row>
    <row r="281" spans="1:11" ht="18.95" customHeight="1" x14ac:dyDescent="0.2">
      <c r="A281" s="24" t="s">
        <v>863</v>
      </c>
      <c r="B281" s="24" t="s">
        <v>1352</v>
      </c>
      <c r="C281" s="44" t="s">
        <v>1348</v>
      </c>
      <c r="D281" s="42" t="s">
        <v>862</v>
      </c>
      <c r="E281" s="25">
        <f t="shared" si="42"/>
        <v>0.65088757396449703</v>
      </c>
      <c r="F281" s="37">
        <v>169</v>
      </c>
      <c r="G281" s="21">
        <v>59</v>
      </c>
      <c r="H281" s="20"/>
      <c r="I281" s="63">
        <f t="shared" si="41"/>
        <v>0</v>
      </c>
    </row>
    <row r="282" spans="1:11" ht="18.95" customHeight="1" x14ac:dyDescent="0.2">
      <c r="A282" s="24" t="s">
        <v>1851</v>
      </c>
      <c r="B282" s="24" t="s">
        <v>1852</v>
      </c>
      <c r="C282" s="44" t="s">
        <v>1854</v>
      </c>
      <c r="D282" s="42" t="s">
        <v>1853</v>
      </c>
      <c r="E282" s="25">
        <f t="shared" si="42"/>
        <v>0.86432160804020097</v>
      </c>
      <c r="F282" s="37">
        <v>199</v>
      </c>
      <c r="G282" s="21">
        <v>27</v>
      </c>
      <c r="H282" s="20"/>
      <c r="I282" s="63">
        <f t="shared" si="41"/>
        <v>0</v>
      </c>
    </row>
    <row r="283" spans="1:11" ht="18.95" customHeight="1" x14ac:dyDescent="0.2">
      <c r="A283" s="24" t="s">
        <v>861</v>
      </c>
      <c r="B283" s="24" t="s">
        <v>1353</v>
      </c>
      <c r="C283" s="44" t="s">
        <v>1349</v>
      </c>
      <c r="D283" s="42" t="s">
        <v>860</v>
      </c>
      <c r="E283" s="25">
        <f t="shared" si="42"/>
        <v>0.64400000000000002</v>
      </c>
      <c r="F283" s="37">
        <v>250</v>
      </c>
      <c r="G283" s="21">
        <v>89</v>
      </c>
      <c r="H283" s="20"/>
      <c r="I283" s="63">
        <f t="shared" si="41"/>
        <v>0</v>
      </c>
    </row>
    <row r="284" spans="1:11" ht="18.95" customHeight="1" x14ac:dyDescent="0.2">
      <c r="A284" s="24" t="s">
        <v>859</v>
      </c>
      <c r="B284" s="24" t="s">
        <v>1353</v>
      </c>
      <c r="C284" s="44" t="s">
        <v>1350</v>
      </c>
      <c r="D284" s="42" t="s">
        <v>858</v>
      </c>
      <c r="E284" s="25">
        <f t="shared" si="42"/>
        <v>0.64242424242424234</v>
      </c>
      <c r="F284" s="37">
        <v>165</v>
      </c>
      <c r="G284" s="21">
        <v>59</v>
      </c>
      <c r="H284" s="20"/>
      <c r="I284" s="63">
        <f t="shared" si="41"/>
        <v>0</v>
      </c>
    </row>
    <row r="285" spans="1:11" ht="18.95" customHeight="1" x14ac:dyDescent="0.2">
      <c r="A285" s="24" t="s">
        <v>857</v>
      </c>
      <c r="B285" s="24" t="s">
        <v>1353</v>
      </c>
      <c r="C285" s="44" t="s">
        <v>1351</v>
      </c>
      <c r="D285" s="42" t="s">
        <v>856</v>
      </c>
      <c r="E285" s="25">
        <f t="shared" si="42"/>
        <v>0.65</v>
      </c>
      <c r="F285" s="37">
        <v>140</v>
      </c>
      <c r="G285" s="21">
        <v>49</v>
      </c>
      <c r="H285" s="20"/>
      <c r="I285" s="63">
        <f t="shared" si="41"/>
        <v>0</v>
      </c>
    </row>
    <row r="286" spans="1:11" ht="18.95" customHeight="1" x14ac:dyDescent="0.2">
      <c r="A286" s="24" t="s">
        <v>1641</v>
      </c>
      <c r="B286" s="24" t="s">
        <v>1642</v>
      </c>
      <c r="C286" s="44" t="s">
        <v>1643</v>
      </c>
      <c r="D286" s="42" t="s">
        <v>1644</v>
      </c>
      <c r="E286" s="25">
        <f>1-(G286/F286)</f>
        <v>0.65116279069767447</v>
      </c>
      <c r="F286" s="37">
        <v>129</v>
      </c>
      <c r="G286" s="21">
        <v>45</v>
      </c>
      <c r="H286" s="20"/>
      <c r="I286" s="63">
        <f t="shared" si="41"/>
        <v>0</v>
      </c>
    </row>
    <row r="287" spans="1:11" ht="18.95" customHeight="1" x14ac:dyDescent="0.2">
      <c r="A287" s="24" t="s">
        <v>1849</v>
      </c>
      <c r="B287" s="24" t="s">
        <v>1642</v>
      </c>
      <c r="C287" s="44" t="s">
        <v>1643</v>
      </c>
      <c r="D287" s="42" t="s">
        <v>1850</v>
      </c>
      <c r="E287" s="25">
        <f>1-(G287/F287)</f>
        <v>0.6589147286821706</v>
      </c>
      <c r="F287" s="37">
        <v>129</v>
      </c>
      <c r="G287" s="21">
        <v>44</v>
      </c>
      <c r="H287" s="20"/>
      <c r="I287" s="63">
        <f t="shared" si="41"/>
        <v>0</v>
      </c>
    </row>
    <row r="288" spans="1:11" ht="18.95" customHeight="1" x14ac:dyDescent="0.2">
      <c r="A288" s="24" t="s">
        <v>854</v>
      </c>
      <c r="B288" s="24" t="s">
        <v>1642</v>
      </c>
      <c r="C288" s="44" t="s">
        <v>853</v>
      </c>
      <c r="D288" s="42" t="s">
        <v>852</v>
      </c>
      <c r="E288" s="25">
        <f t="shared" si="42"/>
        <v>0.65546218487394958</v>
      </c>
      <c r="F288" s="37">
        <v>119</v>
      </c>
      <c r="G288" s="21">
        <v>41</v>
      </c>
      <c r="H288" s="20"/>
      <c r="I288" s="63">
        <f t="shared" si="41"/>
        <v>0</v>
      </c>
    </row>
    <row r="289" spans="1:9" ht="18.95" customHeight="1" x14ac:dyDescent="0.2">
      <c r="A289" s="24" t="s">
        <v>851</v>
      </c>
      <c r="B289" s="24" t="s">
        <v>1642</v>
      </c>
      <c r="C289" s="44" t="s">
        <v>850</v>
      </c>
      <c r="D289" s="42" t="s">
        <v>849</v>
      </c>
      <c r="E289" s="25">
        <f t="shared" si="42"/>
        <v>0.66480446927374304</v>
      </c>
      <c r="F289" s="37">
        <v>179</v>
      </c>
      <c r="G289" s="21">
        <v>60</v>
      </c>
      <c r="H289" s="20"/>
      <c r="I289" s="63">
        <f t="shared" si="41"/>
        <v>0</v>
      </c>
    </row>
    <row r="290" spans="1:9" ht="15" customHeight="1" x14ac:dyDescent="0.2">
      <c r="A290" s="160" t="s">
        <v>1855</v>
      </c>
      <c r="B290" s="161"/>
      <c r="C290" s="161"/>
      <c r="D290" s="161"/>
      <c r="E290" s="161"/>
      <c r="F290" s="161"/>
      <c r="G290" s="161"/>
      <c r="H290" s="117"/>
      <c r="I290" s="118"/>
    </row>
    <row r="291" spans="1:9" ht="29.25" customHeight="1" x14ac:dyDescent="0.2">
      <c r="A291" s="24" t="s">
        <v>1381</v>
      </c>
      <c r="B291" s="26" t="s">
        <v>225</v>
      </c>
      <c r="C291" s="44" t="s">
        <v>1382</v>
      </c>
      <c r="D291" s="42" t="s">
        <v>1380</v>
      </c>
      <c r="E291" s="22">
        <f t="shared" ref="E291:E297" si="43">1-(G291/F291)</f>
        <v>0.35555555555555551</v>
      </c>
      <c r="F291" s="37">
        <v>45</v>
      </c>
      <c r="G291" s="21">
        <v>29</v>
      </c>
      <c r="H291" s="20"/>
      <c r="I291" s="19">
        <f t="shared" ref="I291:I304" si="44">G291*H291</f>
        <v>0</v>
      </c>
    </row>
    <row r="292" spans="1:9" ht="20.100000000000001" customHeight="1" x14ac:dyDescent="0.2">
      <c r="A292" s="24" t="s">
        <v>1376</v>
      </c>
      <c r="B292" s="24" t="s">
        <v>839</v>
      </c>
      <c r="C292" s="44" t="s">
        <v>1378</v>
      </c>
      <c r="D292" s="42" t="s">
        <v>2149</v>
      </c>
      <c r="E292" s="25">
        <f>1-(G292/F292)</f>
        <v>0.62790697674418605</v>
      </c>
      <c r="F292" s="37">
        <v>129</v>
      </c>
      <c r="G292" s="21">
        <v>48</v>
      </c>
      <c r="H292" s="20"/>
      <c r="I292" s="19">
        <f t="shared" si="44"/>
        <v>0</v>
      </c>
    </row>
    <row r="293" spans="1:9" ht="20.100000000000001" customHeight="1" x14ac:dyDescent="0.2">
      <c r="A293" s="24" t="s">
        <v>1377</v>
      </c>
      <c r="B293" s="24" t="s">
        <v>839</v>
      </c>
      <c r="C293" s="44" t="s">
        <v>1379</v>
      </c>
      <c r="D293" s="42" t="s">
        <v>2150</v>
      </c>
      <c r="E293" s="25">
        <f t="shared" ref="E293" si="45">1-(G293/F293)</f>
        <v>0.62790697674418605</v>
      </c>
      <c r="F293" s="37">
        <v>129</v>
      </c>
      <c r="G293" s="21">
        <v>48</v>
      </c>
      <c r="H293" s="20"/>
      <c r="I293" s="19">
        <f t="shared" si="44"/>
        <v>0</v>
      </c>
    </row>
    <row r="294" spans="1:9" ht="27.75" customHeight="1" x14ac:dyDescent="0.2">
      <c r="A294" s="24" t="s">
        <v>848</v>
      </c>
      <c r="B294" s="24" t="s">
        <v>839</v>
      </c>
      <c r="C294" s="44" t="s">
        <v>847</v>
      </c>
      <c r="D294" s="42" t="s">
        <v>846</v>
      </c>
      <c r="E294" s="25">
        <f t="shared" si="43"/>
        <v>0.66101694915254239</v>
      </c>
      <c r="F294" s="37">
        <v>59</v>
      </c>
      <c r="G294" s="21">
        <v>20</v>
      </c>
      <c r="H294" s="20"/>
      <c r="I294" s="19">
        <f t="shared" si="44"/>
        <v>0</v>
      </c>
    </row>
    <row r="295" spans="1:9" ht="27.75" customHeight="1" x14ac:dyDescent="0.2">
      <c r="A295" s="24" t="s">
        <v>1645</v>
      </c>
      <c r="B295" s="24" t="s">
        <v>839</v>
      </c>
      <c r="C295" s="44" t="s">
        <v>847</v>
      </c>
      <c r="D295" s="42" t="s">
        <v>1646</v>
      </c>
      <c r="E295" s="25">
        <f t="shared" si="43"/>
        <v>0.66101694915254239</v>
      </c>
      <c r="F295" s="37">
        <v>59</v>
      </c>
      <c r="G295" s="21">
        <v>20</v>
      </c>
      <c r="H295" s="20"/>
      <c r="I295" s="19">
        <f t="shared" si="44"/>
        <v>0</v>
      </c>
    </row>
    <row r="296" spans="1:9" ht="20.100000000000001" customHeight="1" x14ac:dyDescent="0.2">
      <c r="A296" s="24" t="s">
        <v>845</v>
      </c>
      <c r="B296" s="24" t="s">
        <v>839</v>
      </c>
      <c r="C296" s="44" t="s">
        <v>844</v>
      </c>
      <c r="D296" s="42" t="s">
        <v>843</v>
      </c>
      <c r="E296" s="25">
        <f t="shared" si="43"/>
        <v>0.66101694915254239</v>
      </c>
      <c r="F296" s="37">
        <v>59</v>
      </c>
      <c r="G296" s="21">
        <v>20</v>
      </c>
      <c r="H296" s="20"/>
      <c r="I296" s="19">
        <f t="shared" si="44"/>
        <v>0</v>
      </c>
    </row>
    <row r="297" spans="1:9" ht="20.100000000000001" customHeight="1" x14ac:dyDescent="0.2">
      <c r="A297" s="24" t="s">
        <v>842</v>
      </c>
      <c r="B297" s="24" t="s">
        <v>839</v>
      </c>
      <c r="C297" s="44" t="s">
        <v>841</v>
      </c>
      <c r="D297" s="42" t="s">
        <v>840</v>
      </c>
      <c r="E297" s="25">
        <f t="shared" si="43"/>
        <v>0.66101694915254239</v>
      </c>
      <c r="F297" s="37">
        <v>59</v>
      </c>
      <c r="G297" s="21">
        <v>20</v>
      </c>
      <c r="H297" s="20"/>
      <c r="I297" s="19">
        <f t="shared" si="44"/>
        <v>0</v>
      </c>
    </row>
    <row r="298" spans="1:9" ht="27.75" customHeight="1" x14ac:dyDescent="0.2">
      <c r="A298" s="24" t="s">
        <v>1859</v>
      </c>
      <c r="B298" s="24" t="s">
        <v>224</v>
      </c>
      <c r="C298" s="44" t="s">
        <v>1861</v>
      </c>
      <c r="D298" s="42" t="s">
        <v>1860</v>
      </c>
      <c r="E298" s="27">
        <f t="shared" ref="E298:E300" si="46">1-(G298/F298)</f>
        <v>0.4285714285714286</v>
      </c>
      <c r="F298" s="37">
        <v>35</v>
      </c>
      <c r="G298" s="21">
        <v>20</v>
      </c>
      <c r="H298" s="20"/>
      <c r="I298" s="19">
        <f t="shared" si="44"/>
        <v>0</v>
      </c>
    </row>
    <row r="299" spans="1:9" ht="20.100000000000001" customHeight="1" x14ac:dyDescent="0.2">
      <c r="A299" s="24" t="s">
        <v>1856</v>
      </c>
      <c r="B299" s="24" t="s">
        <v>838</v>
      </c>
      <c r="C299" s="44" t="s">
        <v>1858</v>
      </c>
      <c r="D299" s="42" t="s">
        <v>1857</v>
      </c>
      <c r="E299" s="22">
        <f t="shared" si="46"/>
        <v>0.30000000000000004</v>
      </c>
      <c r="F299" s="37">
        <v>20</v>
      </c>
      <c r="G299" s="21">
        <v>14</v>
      </c>
      <c r="H299" s="20"/>
      <c r="I299" s="19">
        <f t="shared" si="44"/>
        <v>0</v>
      </c>
    </row>
    <row r="300" spans="1:9" ht="20.100000000000001" customHeight="1" x14ac:dyDescent="0.2">
      <c r="A300" s="24" t="s">
        <v>1355</v>
      </c>
      <c r="B300" s="24" t="s">
        <v>838</v>
      </c>
      <c r="C300" s="44" t="s">
        <v>1365</v>
      </c>
      <c r="D300" s="42" t="s">
        <v>1354</v>
      </c>
      <c r="E300" s="22">
        <f t="shared" si="46"/>
        <v>0.25</v>
      </c>
      <c r="F300" s="37">
        <v>20</v>
      </c>
      <c r="G300" s="21">
        <v>15</v>
      </c>
      <c r="H300" s="20"/>
      <c r="I300" s="19">
        <f t="shared" si="44"/>
        <v>0</v>
      </c>
    </row>
    <row r="301" spans="1:9" ht="20.100000000000001" customHeight="1" x14ac:dyDescent="0.2">
      <c r="A301" s="24" t="s">
        <v>1356</v>
      </c>
      <c r="B301" s="24" t="s">
        <v>1347</v>
      </c>
      <c r="C301" s="44" t="s">
        <v>1364</v>
      </c>
      <c r="D301" s="42" t="s">
        <v>1357</v>
      </c>
      <c r="E301" s="25">
        <f t="shared" ref="E301:E304" si="47">1-(G301/F301)</f>
        <v>0.56666666666666665</v>
      </c>
      <c r="F301" s="37">
        <v>180</v>
      </c>
      <c r="G301" s="21">
        <v>78</v>
      </c>
      <c r="H301" s="20"/>
      <c r="I301" s="19">
        <f t="shared" si="44"/>
        <v>0</v>
      </c>
    </row>
    <row r="302" spans="1:9" ht="20.100000000000001" customHeight="1" x14ac:dyDescent="0.2">
      <c r="A302" s="24" t="s">
        <v>1358</v>
      </c>
      <c r="B302" s="24" t="s">
        <v>1347</v>
      </c>
      <c r="C302" s="44" t="s">
        <v>1364</v>
      </c>
      <c r="D302" s="42" t="s">
        <v>1359</v>
      </c>
      <c r="E302" s="25">
        <f t="shared" si="47"/>
        <v>0.56666666666666665</v>
      </c>
      <c r="F302" s="37">
        <v>180</v>
      </c>
      <c r="G302" s="21">
        <v>78</v>
      </c>
      <c r="H302" s="20"/>
      <c r="I302" s="19">
        <f t="shared" si="44"/>
        <v>0</v>
      </c>
    </row>
    <row r="303" spans="1:9" ht="20.100000000000001" customHeight="1" x14ac:dyDescent="0.2">
      <c r="A303" s="24" t="s">
        <v>1360</v>
      </c>
      <c r="B303" s="24" t="s">
        <v>1347</v>
      </c>
      <c r="C303" s="44" t="s">
        <v>1364</v>
      </c>
      <c r="D303" s="42" t="s">
        <v>1361</v>
      </c>
      <c r="E303" s="25">
        <f t="shared" si="47"/>
        <v>0.56874999999999998</v>
      </c>
      <c r="F303" s="37">
        <v>160</v>
      </c>
      <c r="G303" s="21">
        <v>69</v>
      </c>
      <c r="H303" s="20"/>
      <c r="I303" s="19">
        <f t="shared" si="44"/>
        <v>0</v>
      </c>
    </row>
    <row r="304" spans="1:9" ht="20.100000000000001" customHeight="1" x14ac:dyDescent="0.2">
      <c r="A304" s="24" t="s">
        <v>1362</v>
      </c>
      <c r="B304" s="24" t="s">
        <v>1347</v>
      </c>
      <c r="C304" s="57" t="s">
        <v>1364</v>
      </c>
      <c r="D304" s="51" t="s">
        <v>1363</v>
      </c>
      <c r="E304" s="124">
        <f t="shared" si="47"/>
        <v>0.56666666666666665</v>
      </c>
      <c r="F304" s="125">
        <v>180</v>
      </c>
      <c r="G304" s="126">
        <v>78</v>
      </c>
      <c r="H304" s="127"/>
      <c r="I304" s="19">
        <f t="shared" si="44"/>
        <v>0</v>
      </c>
    </row>
    <row r="305" spans="1:11" s="139" customFormat="1" ht="15" customHeight="1" x14ac:dyDescent="0.2">
      <c r="A305" s="129" t="s">
        <v>1647</v>
      </c>
      <c r="B305" s="129"/>
      <c r="C305" s="129"/>
      <c r="D305" s="129"/>
      <c r="E305" s="129"/>
      <c r="F305" s="129"/>
      <c r="G305" s="129"/>
      <c r="H305" s="129"/>
      <c r="I305" s="129"/>
      <c r="J305" s="53"/>
      <c r="K305" s="53"/>
    </row>
    <row r="306" spans="1:11" ht="20.100000000000001" customHeight="1" x14ac:dyDescent="0.2">
      <c r="A306" s="24" t="s">
        <v>1650</v>
      </c>
      <c r="B306" s="24" t="s">
        <v>38</v>
      </c>
      <c r="C306" s="44" t="s">
        <v>1652</v>
      </c>
      <c r="D306" s="42" t="s">
        <v>1649</v>
      </c>
      <c r="E306" s="128">
        <f>1-(G306/F306)</f>
        <v>0.38823529411764701</v>
      </c>
      <c r="F306" s="121">
        <v>85</v>
      </c>
      <c r="G306" s="122">
        <v>52</v>
      </c>
      <c r="H306" s="123"/>
      <c r="I306" s="63">
        <f>G306*H306</f>
        <v>0</v>
      </c>
    </row>
    <row r="307" spans="1:11" ht="20.100000000000001" customHeight="1" x14ac:dyDescent="0.2">
      <c r="A307" s="24" t="s">
        <v>1648</v>
      </c>
      <c r="B307" s="24" t="s">
        <v>38</v>
      </c>
      <c r="C307" s="44" t="s">
        <v>1651</v>
      </c>
      <c r="D307" s="42" t="s">
        <v>1649</v>
      </c>
      <c r="E307" s="22">
        <f>1-(G307/F307)</f>
        <v>0.38823529411764701</v>
      </c>
      <c r="F307" s="37">
        <v>85</v>
      </c>
      <c r="G307" s="21">
        <v>52</v>
      </c>
      <c r="H307" s="20"/>
      <c r="I307" s="63">
        <f t="shared" ref="I307" si="48">G307*H307</f>
        <v>0</v>
      </c>
    </row>
    <row r="308" spans="1:11" ht="15" customHeight="1" x14ac:dyDescent="0.2">
      <c r="A308" s="148" t="s">
        <v>837</v>
      </c>
      <c r="B308" s="149"/>
      <c r="C308" s="149"/>
      <c r="D308" s="149"/>
      <c r="E308" s="149"/>
      <c r="F308" s="149"/>
      <c r="G308" s="149"/>
      <c r="H308" s="149"/>
      <c r="I308" s="150">
        <f>G308*H308</f>
        <v>0</v>
      </c>
    </row>
    <row r="309" spans="1:11" ht="20.100000000000001" customHeight="1" x14ac:dyDescent="0.2">
      <c r="A309" s="24" t="s">
        <v>1366</v>
      </c>
      <c r="B309" s="24" t="s">
        <v>835</v>
      </c>
      <c r="C309" s="44" t="s">
        <v>834</v>
      </c>
      <c r="D309" s="42" t="s">
        <v>1367</v>
      </c>
      <c r="E309" s="25">
        <f t="shared" ref="E309:E318" si="49">1-(G309/F309)</f>
        <v>0.79655172413793107</v>
      </c>
      <c r="F309" s="37">
        <v>290</v>
      </c>
      <c r="G309" s="21">
        <v>59</v>
      </c>
      <c r="H309" s="20"/>
      <c r="I309" s="19">
        <f>G309*H309</f>
        <v>0</v>
      </c>
    </row>
    <row r="310" spans="1:11" ht="20.100000000000001" customHeight="1" x14ac:dyDescent="0.2">
      <c r="A310" s="24" t="s">
        <v>1868</v>
      </c>
      <c r="B310" s="24" t="s">
        <v>835</v>
      </c>
      <c r="C310" s="44" t="s">
        <v>834</v>
      </c>
      <c r="D310" s="42" t="s">
        <v>1869</v>
      </c>
      <c r="E310" s="25">
        <f t="shared" si="49"/>
        <v>0.79655172413793107</v>
      </c>
      <c r="F310" s="37">
        <v>290</v>
      </c>
      <c r="G310" s="21">
        <v>59</v>
      </c>
      <c r="H310" s="20"/>
      <c r="I310" s="19">
        <f t="shared" ref="I310:I319" si="50">G310*H310</f>
        <v>0</v>
      </c>
    </row>
    <row r="311" spans="1:11" ht="20.100000000000001" customHeight="1" x14ac:dyDescent="0.2">
      <c r="A311" s="24" t="s">
        <v>1368</v>
      </c>
      <c r="B311" s="24" t="s">
        <v>835</v>
      </c>
      <c r="C311" s="44" t="s">
        <v>834</v>
      </c>
      <c r="D311" s="42" t="s">
        <v>1369</v>
      </c>
      <c r="E311" s="25">
        <f t="shared" si="49"/>
        <v>0.79655172413793107</v>
      </c>
      <c r="F311" s="37">
        <v>290</v>
      </c>
      <c r="G311" s="21">
        <v>59</v>
      </c>
      <c r="H311" s="20"/>
      <c r="I311" s="19">
        <f t="shared" si="50"/>
        <v>0</v>
      </c>
    </row>
    <row r="312" spans="1:11" ht="20.100000000000001" customHeight="1" x14ac:dyDescent="0.2">
      <c r="A312" s="24" t="s">
        <v>1370</v>
      </c>
      <c r="B312" s="24" t="s">
        <v>835</v>
      </c>
      <c r="C312" s="44" t="s">
        <v>834</v>
      </c>
      <c r="D312" s="42" t="s">
        <v>1371</v>
      </c>
      <c r="E312" s="25">
        <f t="shared" si="49"/>
        <v>0.79655172413793107</v>
      </c>
      <c r="F312" s="37">
        <v>290</v>
      </c>
      <c r="G312" s="21">
        <v>59</v>
      </c>
      <c r="H312" s="20"/>
      <c r="I312" s="19">
        <f t="shared" si="50"/>
        <v>0</v>
      </c>
    </row>
    <row r="313" spans="1:11" ht="20.100000000000001" customHeight="1" x14ac:dyDescent="0.2">
      <c r="A313" s="24" t="s">
        <v>1862</v>
      </c>
      <c r="B313" s="24" t="s">
        <v>835</v>
      </c>
      <c r="C313" s="44" t="s">
        <v>834</v>
      </c>
      <c r="D313" s="42" t="s">
        <v>1863</v>
      </c>
      <c r="E313" s="25">
        <f t="shared" si="49"/>
        <v>0.79655172413793107</v>
      </c>
      <c r="F313" s="37">
        <v>290</v>
      </c>
      <c r="G313" s="21">
        <v>59</v>
      </c>
      <c r="H313" s="20"/>
      <c r="I313" s="19">
        <f t="shared" si="50"/>
        <v>0</v>
      </c>
    </row>
    <row r="314" spans="1:11" ht="20.100000000000001" customHeight="1" x14ac:dyDescent="0.2">
      <c r="A314" s="24" t="s">
        <v>1866</v>
      </c>
      <c r="B314" s="24" t="s">
        <v>835</v>
      </c>
      <c r="C314" s="44" t="s">
        <v>834</v>
      </c>
      <c r="D314" s="42" t="s">
        <v>1867</v>
      </c>
      <c r="E314" s="25">
        <f t="shared" si="49"/>
        <v>0.79655172413793107</v>
      </c>
      <c r="F314" s="37">
        <v>290</v>
      </c>
      <c r="G314" s="21">
        <v>59</v>
      </c>
      <c r="H314" s="20"/>
      <c r="I314" s="19">
        <f t="shared" si="50"/>
        <v>0</v>
      </c>
    </row>
    <row r="315" spans="1:11" ht="20.100000000000001" customHeight="1" x14ac:dyDescent="0.2">
      <c r="A315" s="24" t="s">
        <v>1372</v>
      </c>
      <c r="B315" s="24" t="s">
        <v>835</v>
      </c>
      <c r="C315" s="44" t="s">
        <v>834</v>
      </c>
      <c r="D315" s="42" t="s">
        <v>1373</v>
      </c>
      <c r="E315" s="25">
        <f t="shared" si="49"/>
        <v>0.79655172413793107</v>
      </c>
      <c r="F315" s="37">
        <v>290</v>
      </c>
      <c r="G315" s="21">
        <v>59</v>
      </c>
      <c r="H315" s="20"/>
      <c r="I315" s="19">
        <f t="shared" si="50"/>
        <v>0</v>
      </c>
    </row>
    <row r="316" spans="1:11" ht="20.100000000000001" customHeight="1" x14ac:dyDescent="0.2">
      <c r="A316" s="24" t="s">
        <v>1374</v>
      </c>
      <c r="B316" s="24" t="s">
        <v>835</v>
      </c>
      <c r="C316" s="44" t="s">
        <v>834</v>
      </c>
      <c r="D316" s="42" t="s">
        <v>1375</v>
      </c>
      <c r="E316" s="25">
        <f t="shared" si="49"/>
        <v>0.79655172413793107</v>
      </c>
      <c r="F316" s="37">
        <v>290</v>
      </c>
      <c r="G316" s="21">
        <v>59</v>
      </c>
      <c r="H316" s="20"/>
      <c r="I316" s="19">
        <f t="shared" si="50"/>
        <v>0</v>
      </c>
    </row>
    <row r="317" spans="1:11" ht="20.100000000000001" customHeight="1" x14ac:dyDescent="0.2">
      <c r="A317" s="24" t="s">
        <v>1864</v>
      </c>
      <c r="B317" s="24" t="s">
        <v>835</v>
      </c>
      <c r="C317" s="44" t="s">
        <v>834</v>
      </c>
      <c r="D317" s="42" t="s">
        <v>1865</v>
      </c>
      <c r="E317" s="25">
        <f t="shared" si="49"/>
        <v>0.79655172413793107</v>
      </c>
      <c r="F317" s="37">
        <v>290</v>
      </c>
      <c r="G317" s="21">
        <v>59</v>
      </c>
      <c r="H317" s="20"/>
      <c r="I317" s="19">
        <f t="shared" si="50"/>
        <v>0</v>
      </c>
    </row>
    <row r="318" spans="1:11" ht="20.100000000000001" customHeight="1" x14ac:dyDescent="0.2">
      <c r="A318" s="24" t="s">
        <v>836</v>
      </c>
      <c r="B318" s="24" t="s">
        <v>835</v>
      </c>
      <c r="C318" s="44" t="s">
        <v>834</v>
      </c>
      <c r="D318" s="42" t="s">
        <v>833</v>
      </c>
      <c r="E318" s="25">
        <f t="shared" si="49"/>
        <v>0.79655172413793107</v>
      </c>
      <c r="F318" s="37">
        <v>290</v>
      </c>
      <c r="G318" s="21">
        <v>59</v>
      </c>
      <c r="H318" s="20"/>
      <c r="I318" s="19">
        <f t="shared" si="50"/>
        <v>0</v>
      </c>
    </row>
    <row r="319" spans="1:11" ht="20.100000000000001" customHeight="1" x14ac:dyDescent="0.2">
      <c r="A319" s="24" t="s">
        <v>832</v>
      </c>
      <c r="B319" s="24" t="s">
        <v>829</v>
      </c>
      <c r="C319" s="44" t="s">
        <v>830</v>
      </c>
      <c r="D319" s="42" t="s">
        <v>831</v>
      </c>
      <c r="E319" s="27">
        <f t="shared" ref="E319" si="51">1-(G319/F319)</f>
        <v>0.45378151260504207</v>
      </c>
      <c r="F319" s="37">
        <v>119</v>
      </c>
      <c r="G319" s="21">
        <v>65</v>
      </c>
      <c r="H319" s="20"/>
      <c r="I319" s="19">
        <f t="shared" si="50"/>
        <v>0</v>
      </c>
    </row>
    <row r="320" spans="1:11" ht="15" customHeight="1" x14ac:dyDescent="0.2">
      <c r="A320" s="148" t="s">
        <v>828</v>
      </c>
      <c r="B320" s="149"/>
      <c r="C320" s="149"/>
      <c r="D320" s="149"/>
      <c r="E320" s="149"/>
      <c r="F320" s="149"/>
      <c r="G320" s="149"/>
      <c r="H320" s="149"/>
      <c r="I320" s="150">
        <f t="shared" ref="I320:I328" si="52">G320*H320</f>
        <v>0</v>
      </c>
    </row>
    <row r="321" spans="1:11" s="56" customFormat="1" ht="20.100000000000001" customHeight="1" x14ac:dyDescent="0.25">
      <c r="A321" s="24" t="s">
        <v>827</v>
      </c>
      <c r="B321" s="24" t="s">
        <v>811</v>
      </c>
      <c r="C321" s="44" t="s">
        <v>1475</v>
      </c>
      <c r="D321" s="42" t="s">
        <v>1160</v>
      </c>
      <c r="E321" s="22">
        <f t="shared" ref="E321:E328" si="53">1-(G321/F321)</f>
        <v>0.2857142857142857</v>
      </c>
      <c r="F321" s="37">
        <v>14</v>
      </c>
      <c r="G321" s="21">
        <v>10</v>
      </c>
      <c r="H321" s="20"/>
      <c r="I321" s="19">
        <f t="shared" si="52"/>
        <v>0</v>
      </c>
      <c r="J321" s="53"/>
      <c r="K321" s="53"/>
    </row>
    <row r="322" spans="1:11" ht="20.100000000000001" customHeight="1" x14ac:dyDescent="0.2">
      <c r="A322" s="24" t="s">
        <v>826</v>
      </c>
      <c r="B322" s="24" t="s">
        <v>811</v>
      </c>
      <c r="C322" s="45" t="s">
        <v>825</v>
      </c>
      <c r="D322" s="43" t="s">
        <v>824</v>
      </c>
      <c r="E322" s="22">
        <f t="shared" si="53"/>
        <v>0.33333333333333337</v>
      </c>
      <c r="F322" s="37">
        <v>15</v>
      </c>
      <c r="G322" s="21">
        <v>10</v>
      </c>
      <c r="H322" s="20"/>
      <c r="I322" s="19">
        <f t="shared" si="52"/>
        <v>0</v>
      </c>
    </row>
    <row r="323" spans="1:11" ht="20.100000000000001" customHeight="1" x14ac:dyDescent="0.2">
      <c r="A323" s="24" t="s">
        <v>823</v>
      </c>
      <c r="B323" s="24" t="s">
        <v>811</v>
      </c>
      <c r="C323" s="44" t="s">
        <v>820</v>
      </c>
      <c r="D323" s="42" t="s">
        <v>822</v>
      </c>
      <c r="E323" s="22">
        <f t="shared" si="53"/>
        <v>0.3928571428571429</v>
      </c>
      <c r="F323" s="37">
        <v>28</v>
      </c>
      <c r="G323" s="21">
        <v>17</v>
      </c>
      <c r="H323" s="20"/>
      <c r="I323" s="19">
        <f t="shared" si="52"/>
        <v>0</v>
      </c>
    </row>
    <row r="324" spans="1:11" s="56" customFormat="1" ht="20.100000000000001" customHeight="1" x14ac:dyDescent="0.25">
      <c r="A324" s="24" t="s">
        <v>821</v>
      </c>
      <c r="B324" s="24" t="s">
        <v>811</v>
      </c>
      <c r="C324" s="44" t="s">
        <v>820</v>
      </c>
      <c r="D324" s="42" t="s">
        <v>819</v>
      </c>
      <c r="E324" s="22">
        <f t="shared" si="53"/>
        <v>0.3928571428571429</v>
      </c>
      <c r="F324" s="37">
        <v>28</v>
      </c>
      <c r="G324" s="21">
        <v>17</v>
      </c>
      <c r="H324" s="20"/>
      <c r="I324" s="19">
        <f t="shared" si="52"/>
        <v>0</v>
      </c>
      <c r="J324" s="53"/>
      <c r="K324" s="53"/>
    </row>
    <row r="325" spans="1:11" s="56" customFormat="1" ht="20.100000000000001" customHeight="1" x14ac:dyDescent="0.25">
      <c r="A325" s="24" t="s">
        <v>818</v>
      </c>
      <c r="B325" s="24" t="s">
        <v>811</v>
      </c>
      <c r="C325" s="44" t="s">
        <v>810</v>
      </c>
      <c r="D325" s="42" t="s">
        <v>817</v>
      </c>
      <c r="E325" s="22">
        <f t="shared" si="53"/>
        <v>0.33333333333333337</v>
      </c>
      <c r="F325" s="37">
        <v>12</v>
      </c>
      <c r="G325" s="21">
        <v>8</v>
      </c>
      <c r="H325" s="20"/>
      <c r="I325" s="19">
        <f t="shared" si="52"/>
        <v>0</v>
      </c>
      <c r="J325" s="53"/>
      <c r="K325" s="53"/>
    </row>
    <row r="326" spans="1:11" ht="20.100000000000001" customHeight="1" x14ac:dyDescent="0.2">
      <c r="A326" s="24" t="s">
        <v>816</v>
      </c>
      <c r="B326" s="24" t="s">
        <v>811</v>
      </c>
      <c r="C326" s="44" t="s">
        <v>810</v>
      </c>
      <c r="D326" s="42" t="s">
        <v>815</v>
      </c>
      <c r="E326" s="22">
        <f t="shared" si="53"/>
        <v>0.33333333333333337</v>
      </c>
      <c r="F326" s="37">
        <v>12</v>
      </c>
      <c r="G326" s="21">
        <v>8</v>
      </c>
      <c r="H326" s="20"/>
      <c r="I326" s="19">
        <f t="shared" si="52"/>
        <v>0</v>
      </c>
    </row>
    <row r="327" spans="1:11" ht="20.100000000000001" customHeight="1" x14ac:dyDescent="0.2">
      <c r="A327" s="24" t="s">
        <v>814</v>
      </c>
      <c r="B327" s="24" t="s">
        <v>811</v>
      </c>
      <c r="C327" s="44" t="s">
        <v>810</v>
      </c>
      <c r="D327" s="42" t="s">
        <v>813</v>
      </c>
      <c r="E327" s="22">
        <f t="shared" si="53"/>
        <v>0.2857142857142857</v>
      </c>
      <c r="F327" s="37">
        <v>14</v>
      </c>
      <c r="G327" s="21">
        <v>10</v>
      </c>
      <c r="H327" s="20"/>
      <c r="I327" s="19">
        <f t="shared" si="52"/>
        <v>0</v>
      </c>
    </row>
    <row r="328" spans="1:11" ht="20.100000000000001" customHeight="1" x14ac:dyDescent="0.2">
      <c r="A328" s="24" t="s">
        <v>812</v>
      </c>
      <c r="B328" s="24" t="s">
        <v>811</v>
      </c>
      <c r="C328" s="44" t="s">
        <v>810</v>
      </c>
      <c r="D328" s="42" t="s">
        <v>809</v>
      </c>
      <c r="E328" s="22">
        <f t="shared" si="53"/>
        <v>0.2857142857142857</v>
      </c>
      <c r="F328" s="37">
        <v>14</v>
      </c>
      <c r="G328" s="21">
        <v>10</v>
      </c>
      <c r="H328" s="20"/>
      <c r="I328" s="19">
        <f t="shared" si="52"/>
        <v>0</v>
      </c>
    </row>
    <row r="329" spans="1:11" ht="20.100000000000001" customHeight="1" thickBot="1" x14ac:dyDescent="0.25">
      <c r="A329" s="24"/>
      <c r="B329" s="24"/>
      <c r="C329" s="57"/>
      <c r="D329" s="51"/>
      <c r="E329" s="62"/>
      <c r="F329" s="58"/>
      <c r="G329" s="59"/>
      <c r="H329" s="60"/>
      <c r="I329" s="61"/>
    </row>
    <row r="330" spans="1:11" ht="21.95" customHeight="1" thickBot="1" x14ac:dyDescent="0.25">
      <c r="A330" s="154" t="s">
        <v>808</v>
      </c>
      <c r="B330" s="155"/>
      <c r="C330" s="155"/>
      <c r="D330" s="155"/>
      <c r="E330" s="155"/>
      <c r="F330" s="155"/>
      <c r="G330" s="155"/>
      <c r="H330" s="155"/>
      <c r="I330" s="156"/>
    </row>
    <row r="331" spans="1:11" s="137" customFormat="1" ht="15" customHeight="1" x14ac:dyDescent="0.2">
      <c r="A331" s="130"/>
      <c r="B331" s="130"/>
      <c r="C331" s="130"/>
      <c r="D331" s="130"/>
      <c r="E331" s="130"/>
      <c r="F331" s="130"/>
      <c r="G331" s="130"/>
      <c r="H331" s="130"/>
      <c r="I331" s="136"/>
      <c r="J331" s="53"/>
      <c r="K331" s="53"/>
    </row>
    <row r="332" spans="1:11" ht="21.95" customHeight="1" x14ac:dyDescent="0.2">
      <c r="A332" s="67" t="s">
        <v>1870</v>
      </c>
      <c r="B332" s="67" t="s">
        <v>744</v>
      </c>
      <c r="C332" s="44" t="s">
        <v>1872</v>
      </c>
      <c r="D332" s="42" t="s">
        <v>1871</v>
      </c>
      <c r="E332" s="25">
        <f t="shared" ref="E332:E345" si="54">1-(G332/F332)</f>
        <v>0.55000000000000004</v>
      </c>
      <c r="F332" s="37">
        <v>20</v>
      </c>
      <c r="G332" s="21">
        <v>9</v>
      </c>
      <c r="H332" s="20"/>
      <c r="I332" s="19">
        <f t="shared" ref="I332:I345" si="55">G332*H332</f>
        <v>0</v>
      </c>
    </row>
    <row r="333" spans="1:11" ht="21.95" customHeight="1" x14ac:dyDescent="0.2">
      <c r="A333" s="24" t="s">
        <v>1654</v>
      </c>
      <c r="B333" s="24" t="s">
        <v>744</v>
      </c>
      <c r="C333" s="44" t="s">
        <v>1655</v>
      </c>
      <c r="D333" s="28" t="s">
        <v>1656</v>
      </c>
      <c r="E333" s="25">
        <f t="shared" si="54"/>
        <v>0.55555555555555558</v>
      </c>
      <c r="F333" s="37">
        <v>18</v>
      </c>
      <c r="G333" s="21">
        <v>8</v>
      </c>
      <c r="H333" s="20"/>
      <c r="I333" s="19">
        <f t="shared" si="55"/>
        <v>0</v>
      </c>
    </row>
    <row r="334" spans="1:11" ht="28.5" customHeight="1" x14ac:dyDescent="0.2">
      <c r="A334" s="67" t="s">
        <v>807</v>
      </c>
      <c r="B334" s="67" t="s">
        <v>795</v>
      </c>
      <c r="C334" s="44" t="s">
        <v>804</v>
      </c>
      <c r="D334" s="42" t="s">
        <v>806</v>
      </c>
      <c r="E334" s="22">
        <f t="shared" si="54"/>
        <v>0.36363636363636365</v>
      </c>
      <c r="F334" s="37">
        <v>33</v>
      </c>
      <c r="G334" s="21">
        <v>21</v>
      </c>
      <c r="H334" s="20"/>
      <c r="I334" s="19">
        <f t="shared" si="55"/>
        <v>0</v>
      </c>
    </row>
    <row r="335" spans="1:11" ht="29.25" customHeight="1" x14ac:dyDescent="0.2">
      <c r="A335" s="24" t="s">
        <v>805</v>
      </c>
      <c r="B335" s="24" t="s">
        <v>795</v>
      </c>
      <c r="C335" s="44" t="s">
        <v>804</v>
      </c>
      <c r="D335" s="42" t="s">
        <v>803</v>
      </c>
      <c r="E335" s="22">
        <f t="shared" si="54"/>
        <v>0.36363636363636365</v>
      </c>
      <c r="F335" s="37">
        <v>33</v>
      </c>
      <c r="G335" s="21">
        <v>21</v>
      </c>
      <c r="H335" s="20"/>
      <c r="I335" s="19">
        <f t="shared" si="55"/>
        <v>0</v>
      </c>
    </row>
    <row r="336" spans="1:11" ht="21.95" customHeight="1" x14ac:dyDescent="0.2">
      <c r="A336" s="24" t="s">
        <v>802</v>
      </c>
      <c r="B336" s="24" t="s">
        <v>263</v>
      </c>
      <c r="C336" s="44" t="s">
        <v>798</v>
      </c>
      <c r="D336" s="42" t="s">
        <v>801</v>
      </c>
      <c r="E336" s="22">
        <f t="shared" si="54"/>
        <v>0.375</v>
      </c>
      <c r="F336" s="37">
        <v>40</v>
      </c>
      <c r="G336" s="21">
        <v>25</v>
      </c>
      <c r="H336" s="20"/>
      <c r="I336" s="19">
        <f t="shared" si="55"/>
        <v>0</v>
      </c>
    </row>
    <row r="337" spans="1:9" ht="21.95" customHeight="1" x14ac:dyDescent="0.2">
      <c r="A337" s="24" t="s">
        <v>800</v>
      </c>
      <c r="B337" s="24" t="s">
        <v>263</v>
      </c>
      <c r="C337" s="44" t="s">
        <v>798</v>
      </c>
      <c r="D337" s="42" t="s">
        <v>799</v>
      </c>
      <c r="E337" s="22">
        <f t="shared" si="54"/>
        <v>0.375</v>
      </c>
      <c r="F337" s="37">
        <v>40</v>
      </c>
      <c r="G337" s="21">
        <v>25</v>
      </c>
      <c r="H337" s="20"/>
      <c r="I337" s="19">
        <f t="shared" si="55"/>
        <v>0</v>
      </c>
    </row>
    <row r="338" spans="1:9" ht="21.95" customHeight="1" x14ac:dyDescent="0.2">
      <c r="A338" s="24" t="s">
        <v>791</v>
      </c>
      <c r="B338" s="24" t="s">
        <v>790</v>
      </c>
      <c r="C338" s="44" t="s">
        <v>789</v>
      </c>
      <c r="D338" s="42" t="s">
        <v>788</v>
      </c>
      <c r="E338" s="22">
        <f t="shared" si="54"/>
        <v>0.39130434782608692</v>
      </c>
      <c r="F338" s="37">
        <v>23</v>
      </c>
      <c r="G338" s="21">
        <v>14</v>
      </c>
      <c r="H338" s="20"/>
      <c r="I338" s="19">
        <f t="shared" si="55"/>
        <v>0</v>
      </c>
    </row>
    <row r="339" spans="1:9" ht="21.95" customHeight="1" x14ac:dyDescent="0.2">
      <c r="A339" s="24" t="s">
        <v>797</v>
      </c>
      <c r="B339" s="24" t="s">
        <v>507</v>
      </c>
      <c r="C339" s="44" t="s">
        <v>2148</v>
      </c>
      <c r="D339" s="42" t="s">
        <v>796</v>
      </c>
      <c r="E339" s="22">
        <f t="shared" si="54"/>
        <v>0.36363636363636365</v>
      </c>
      <c r="F339" s="37">
        <v>33</v>
      </c>
      <c r="G339" s="21">
        <v>21</v>
      </c>
      <c r="H339" s="20"/>
      <c r="I339" s="19">
        <f t="shared" si="55"/>
        <v>0</v>
      </c>
    </row>
    <row r="340" spans="1:9" ht="67.5" customHeight="1" thickBot="1" x14ac:dyDescent="0.25">
      <c r="A340" s="24"/>
      <c r="B340" s="24"/>
      <c r="C340" s="57"/>
      <c r="D340" s="51"/>
      <c r="E340" s="31" t="s">
        <v>55</v>
      </c>
      <c r="F340" s="30" t="s">
        <v>54</v>
      </c>
      <c r="G340" s="78" t="s">
        <v>53</v>
      </c>
      <c r="H340" s="29" t="s">
        <v>52</v>
      </c>
      <c r="I340" s="29" t="s">
        <v>51</v>
      </c>
    </row>
    <row r="341" spans="1:9" ht="21.95" customHeight="1" thickBot="1" x14ac:dyDescent="0.25">
      <c r="A341" s="154" t="s">
        <v>2152</v>
      </c>
      <c r="B341" s="155"/>
      <c r="C341" s="155"/>
      <c r="D341" s="155"/>
      <c r="E341" s="155"/>
      <c r="F341" s="155"/>
      <c r="G341" s="155"/>
      <c r="H341" s="155"/>
      <c r="I341" s="156"/>
    </row>
    <row r="342" spans="1:9" ht="23.1" customHeight="1" x14ac:dyDescent="0.2">
      <c r="A342" s="24" t="s">
        <v>1162</v>
      </c>
      <c r="B342" s="24" t="s">
        <v>77</v>
      </c>
      <c r="C342" s="44" t="s">
        <v>1194</v>
      </c>
      <c r="D342" s="42" t="s">
        <v>1163</v>
      </c>
      <c r="E342" s="22">
        <f t="shared" si="54"/>
        <v>0.37254901960784315</v>
      </c>
      <c r="F342" s="37">
        <v>51</v>
      </c>
      <c r="G342" s="21">
        <v>32</v>
      </c>
      <c r="H342" s="20"/>
      <c r="I342" s="19">
        <f t="shared" si="55"/>
        <v>0</v>
      </c>
    </row>
    <row r="343" spans="1:9" ht="23.1" customHeight="1" x14ac:dyDescent="0.2">
      <c r="A343" s="24" t="s">
        <v>1657</v>
      </c>
      <c r="B343" s="24" t="s">
        <v>216</v>
      </c>
      <c r="C343" s="44" t="s">
        <v>1659</v>
      </c>
      <c r="D343" s="42" t="s">
        <v>1658</v>
      </c>
      <c r="E343" s="22">
        <f t="shared" si="54"/>
        <v>0.33333333333333337</v>
      </c>
      <c r="F343" s="37">
        <v>30</v>
      </c>
      <c r="G343" s="21">
        <v>20</v>
      </c>
      <c r="H343" s="20"/>
      <c r="I343" s="19">
        <f t="shared" si="55"/>
        <v>0</v>
      </c>
    </row>
    <row r="344" spans="1:9" ht="23.1" customHeight="1" x14ac:dyDescent="0.2">
      <c r="A344" s="24" t="s">
        <v>2123</v>
      </c>
      <c r="B344" s="24" t="s">
        <v>216</v>
      </c>
      <c r="C344" s="44" t="s">
        <v>2124</v>
      </c>
      <c r="D344" s="42" t="s">
        <v>2125</v>
      </c>
      <c r="E344" s="22">
        <f t="shared" si="54"/>
        <v>0.30769230769230771</v>
      </c>
      <c r="F344" s="37">
        <v>39</v>
      </c>
      <c r="G344" s="21">
        <v>27</v>
      </c>
      <c r="H344" s="20"/>
      <c r="I344" s="19">
        <f t="shared" si="55"/>
        <v>0</v>
      </c>
    </row>
    <row r="345" spans="1:9" ht="23.1" customHeight="1" x14ac:dyDescent="0.2">
      <c r="A345" s="24" t="s">
        <v>794</v>
      </c>
      <c r="B345" s="24" t="s">
        <v>743</v>
      </c>
      <c r="C345" s="45" t="s">
        <v>793</v>
      </c>
      <c r="D345" s="43" t="s">
        <v>792</v>
      </c>
      <c r="E345" s="22">
        <f t="shared" si="54"/>
        <v>0.36363636363636365</v>
      </c>
      <c r="F345" s="37">
        <v>11</v>
      </c>
      <c r="G345" s="21">
        <v>7</v>
      </c>
      <c r="H345" s="20"/>
      <c r="I345" s="19">
        <f t="shared" si="55"/>
        <v>0</v>
      </c>
    </row>
    <row r="346" spans="1:9" ht="15" customHeight="1" x14ac:dyDescent="0.2">
      <c r="A346" s="114" t="s">
        <v>787</v>
      </c>
      <c r="B346" s="115"/>
      <c r="C346" s="115"/>
      <c r="D346" s="115"/>
      <c r="E346" s="115"/>
      <c r="F346" s="115"/>
      <c r="G346" s="115"/>
      <c r="H346" s="115"/>
      <c r="I346" s="116"/>
    </row>
    <row r="347" spans="1:9" ht="23.1" customHeight="1" x14ac:dyDescent="0.2">
      <c r="A347" s="24" t="s">
        <v>786</v>
      </c>
      <c r="B347" s="24" t="s">
        <v>744</v>
      </c>
      <c r="C347" s="44" t="s">
        <v>785</v>
      </c>
      <c r="D347" s="42" t="s">
        <v>782</v>
      </c>
      <c r="E347" s="25">
        <f t="shared" ref="E347:E352" si="56">1-(G347/F347)</f>
        <v>0.62</v>
      </c>
      <c r="F347" s="37">
        <v>50</v>
      </c>
      <c r="G347" s="21">
        <v>19</v>
      </c>
      <c r="H347" s="20"/>
      <c r="I347" s="19">
        <f t="shared" ref="I347:I354" si="57">G347*H347</f>
        <v>0</v>
      </c>
    </row>
    <row r="348" spans="1:9" ht="23.1" customHeight="1" x14ac:dyDescent="0.2">
      <c r="A348" s="24" t="s">
        <v>784</v>
      </c>
      <c r="B348" s="24" t="s">
        <v>744</v>
      </c>
      <c r="C348" s="44" t="s">
        <v>783</v>
      </c>
      <c r="D348" s="42" t="s">
        <v>782</v>
      </c>
      <c r="E348" s="25">
        <f t="shared" si="56"/>
        <v>0.6</v>
      </c>
      <c r="F348" s="37">
        <v>50</v>
      </c>
      <c r="G348" s="21">
        <v>20</v>
      </c>
      <c r="H348" s="20"/>
      <c r="I348" s="19">
        <f t="shared" si="57"/>
        <v>0</v>
      </c>
    </row>
    <row r="349" spans="1:9" ht="23.1" customHeight="1" x14ac:dyDescent="0.2">
      <c r="A349" s="24" t="s">
        <v>781</v>
      </c>
      <c r="B349" s="24" t="s">
        <v>744</v>
      </c>
      <c r="C349" s="44" t="s">
        <v>780</v>
      </c>
      <c r="D349" s="42" t="s">
        <v>779</v>
      </c>
      <c r="E349" s="25">
        <f t="shared" si="56"/>
        <v>0.62</v>
      </c>
      <c r="F349" s="37">
        <v>50</v>
      </c>
      <c r="G349" s="21">
        <v>19</v>
      </c>
      <c r="H349" s="20"/>
      <c r="I349" s="19">
        <f t="shared" si="57"/>
        <v>0</v>
      </c>
    </row>
    <row r="350" spans="1:9" ht="23.1" customHeight="1" x14ac:dyDescent="0.2">
      <c r="A350" s="24" t="s">
        <v>778</v>
      </c>
      <c r="B350" s="24" t="s">
        <v>744</v>
      </c>
      <c r="C350" s="44" t="s">
        <v>1164</v>
      </c>
      <c r="D350" s="42" t="s">
        <v>777</v>
      </c>
      <c r="E350" s="25">
        <f t="shared" si="56"/>
        <v>0.62</v>
      </c>
      <c r="F350" s="37">
        <v>50</v>
      </c>
      <c r="G350" s="21">
        <v>19</v>
      </c>
      <c r="H350" s="20"/>
      <c r="I350" s="19">
        <f t="shared" si="57"/>
        <v>0</v>
      </c>
    </row>
    <row r="351" spans="1:9" ht="30" customHeight="1" x14ac:dyDescent="0.2">
      <c r="A351" s="24" t="s">
        <v>776</v>
      </c>
      <c r="B351" s="24" t="s">
        <v>743</v>
      </c>
      <c r="C351" s="44" t="s">
        <v>775</v>
      </c>
      <c r="D351" s="42" t="s">
        <v>774</v>
      </c>
      <c r="E351" s="22">
        <f t="shared" si="56"/>
        <v>0.30000000000000004</v>
      </c>
      <c r="F351" s="37">
        <v>10</v>
      </c>
      <c r="G351" s="21">
        <v>7</v>
      </c>
      <c r="H351" s="20"/>
      <c r="I351" s="19">
        <f t="shared" si="57"/>
        <v>0</v>
      </c>
    </row>
    <row r="352" spans="1:9" ht="30" customHeight="1" x14ac:dyDescent="0.2">
      <c r="A352" s="24" t="s">
        <v>773</v>
      </c>
      <c r="B352" s="24" t="s">
        <v>743</v>
      </c>
      <c r="C352" s="44" t="s">
        <v>772</v>
      </c>
      <c r="D352" s="42" t="s">
        <v>771</v>
      </c>
      <c r="E352" s="22">
        <f t="shared" si="56"/>
        <v>0.30000000000000004</v>
      </c>
      <c r="F352" s="37">
        <v>10</v>
      </c>
      <c r="G352" s="21">
        <v>7</v>
      </c>
      <c r="H352" s="20"/>
      <c r="I352" s="19">
        <f t="shared" si="57"/>
        <v>0</v>
      </c>
    </row>
    <row r="353" spans="1:11" ht="23.1" customHeight="1" x14ac:dyDescent="0.2">
      <c r="A353" s="24" t="s">
        <v>1662</v>
      </c>
      <c r="B353" s="24" t="s">
        <v>738</v>
      </c>
      <c r="C353" s="44" t="s">
        <v>1665</v>
      </c>
      <c r="D353" s="42" t="s">
        <v>1663</v>
      </c>
      <c r="E353" s="25">
        <f>1-(G353/F353)</f>
        <v>0.5</v>
      </c>
      <c r="F353" s="37">
        <v>20</v>
      </c>
      <c r="G353" s="21">
        <v>10</v>
      </c>
      <c r="H353" s="20"/>
      <c r="I353" s="19">
        <f t="shared" si="57"/>
        <v>0</v>
      </c>
    </row>
    <row r="354" spans="1:11" ht="23.1" customHeight="1" x14ac:dyDescent="0.2">
      <c r="A354" s="24" t="s">
        <v>1660</v>
      </c>
      <c r="B354" s="24" t="s">
        <v>738</v>
      </c>
      <c r="C354" s="44" t="s">
        <v>1664</v>
      </c>
      <c r="D354" s="42" t="s">
        <v>1661</v>
      </c>
      <c r="E354" s="27">
        <f>1-(G354/F354)</f>
        <v>0.4</v>
      </c>
      <c r="F354" s="37">
        <v>20</v>
      </c>
      <c r="G354" s="21">
        <v>12</v>
      </c>
      <c r="H354" s="20"/>
      <c r="I354" s="19">
        <f t="shared" si="57"/>
        <v>0</v>
      </c>
    </row>
    <row r="355" spans="1:11" ht="15" customHeight="1" x14ac:dyDescent="0.2">
      <c r="A355" s="114" t="s">
        <v>754</v>
      </c>
      <c r="B355" s="115"/>
      <c r="C355" s="115"/>
      <c r="D355" s="115"/>
      <c r="E355" s="115"/>
      <c r="F355" s="115"/>
      <c r="G355" s="115"/>
      <c r="H355" s="115"/>
      <c r="I355" s="116"/>
    </row>
    <row r="356" spans="1:11" ht="23.1" customHeight="1" x14ac:dyDescent="0.2">
      <c r="A356" s="24" t="s">
        <v>1668</v>
      </c>
      <c r="B356" s="24" t="s">
        <v>1653</v>
      </c>
      <c r="C356" s="44" t="s">
        <v>1682</v>
      </c>
      <c r="D356" s="42" t="s">
        <v>2156</v>
      </c>
      <c r="E356" s="22">
        <f t="shared" ref="E356:E375" si="58">1-(G356/F356)</f>
        <v>0.31818181818181823</v>
      </c>
      <c r="F356" s="37">
        <v>22</v>
      </c>
      <c r="G356" s="21">
        <v>15</v>
      </c>
      <c r="H356" s="20"/>
      <c r="I356" s="19">
        <f>G356*H356</f>
        <v>0</v>
      </c>
    </row>
    <row r="357" spans="1:11" ht="23.1" customHeight="1" x14ac:dyDescent="0.2">
      <c r="A357" s="24" t="s">
        <v>1873</v>
      </c>
      <c r="B357" s="24" t="s">
        <v>1653</v>
      </c>
      <c r="C357" s="44" t="s">
        <v>1874</v>
      </c>
      <c r="D357" s="42" t="s">
        <v>2157</v>
      </c>
      <c r="E357" s="22">
        <f t="shared" si="58"/>
        <v>0.31818181818181823</v>
      </c>
      <c r="F357" s="37">
        <v>22</v>
      </c>
      <c r="G357" s="21">
        <v>15</v>
      </c>
      <c r="H357" s="20"/>
      <c r="I357" s="19">
        <f t="shared" ref="I357:I378" si="59">G357*H357</f>
        <v>0</v>
      </c>
    </row>
    <row r="358" spans="1:11" ht="23.1" customHeight="1" x14ac:dyDescent="0.2">
      <c r="A358" s="24" t="s">
        <v>1669</v>
      </c>
      <c r="B358" s="24" t="s">
        <v>1653</v>
      </c>
      <c r="C358" s="44" t="s">
        <v>1683</v>
      </c>
      <c r="D358" s="42" t="s">
        <v>1670</v>
      </c>
      <c r="E358" s="22">
        <f t="shared" si="58"/>
        <v>0.31818181818181823</v>
      </c>
      <c r="F358" s="37">
        <v>22</v>
      </c>
      <c r="G358" s="21">
        <v>15</v>
      </c>
      <c r="H358" s="20"/>
      <c r="I358" s="19">
        <f t="shared" si="59"/>
        <v>0</v>
      </c>
    </row>
    <row r="359" spans="1:11" ht="27.75" customHeight="1" x14ac:dyDescent="0.2">
      <c r="A359" s="24" t="s">
        <v>1666</v>
      </c>
      <c r="B359" s="24" t="s">
        <v>1653</v>
      </c>
      <c r="C359" s="44" t="s">
        <v>1681</v>
      </c>
      <c r="D359" s="42" t="s">
        <v>1667</v>
      </c>
      <c r="E359" s="22">
        <f t="shared" si="58"/>
        <v>0.25</v>
      </c>
      <c r="F359" s="37">
        <v>36</v>
      </c>
      <c r="G359" s="21">
        <v>27</v>
      </c>
      <c r="H359" s="20"/>
      <c r="I359" s="19">
        <f t="shared" si="59"/>
        <v>0</v>
      </c>
    </row>
    <row r="360" spans="1:11" s="56" customFormat="1" ht="23.1" customHeight="1" x14ac:dyDescent="0.25">
      <c r="A360" s="24" t="s">
        <v>1671</v>
      </c>
      <c r="B360" s="24" t="s">
        <v>1653</v>
      </c>
      <c r="C360" s="44" t="s">
        <v>1684</v>
      </c>
      <c r="D360" s="42" t="s">
        <v>1672</v>
      </c>
      <c r="E360" s="22">
        <f t="shared" si="58"/>
        <v>0.31999999999999995</v>
      </c>
      <c r="F360" s="37">
        <v>25</v>
      </c>
      <c r="G360" s="21">
        <v>17</v>
      </c>
      <c r="H360" s="20"/>
      <c r="I360" s="19">
        <f t="shared" si="59"/>
        <v>0</v>
      </c>
      <c r="J360" s="53"/>
      <c r="K360" s="53"/>
    </row>
    <row r="361" spans="1:11" s="56" customFormat="1" ht="23.1" customHeight="1" x14ac:dyDescent="0.25">
      <c r="A361" s="24" t="s">
        <v>770</v>
      </c>
      <c r="B361" s="24" t="s">
        <v>744</v>
      </c>
      <c r="C361" s="44" t="s">
        <v>769</v>
      </c>
      <c r="D361" s="42" t="s">
        <v>766</v>
      </c>
      <c r="E361" s="25">
        <f t="shared" si="58"/>
        <v>0.625</v>
      </c>
      <c r="F361" s="37">
        <v>40</v>
      </c>
      <c r="G361" s="21">
        <v>15</v>
      </c>
      <c r="H361" s="20"/>
      <c r="I361" s="19">
        <f t="shared" si="59"/>
        <v>0</v>
      </c>
      <c r="J361" s="53"/>
      <c r="K361" s="53"/>
    </row>
    <row r="362" spans="1:11" ht="23.1" customHeight="1" x14ac:dyDescent="0.2">
      <c r="A362" s="24" t="s">
        <v>768</v>
      </c>
      <c r="B362" s="24" t="s">
        <v>744</v>
      </c>
      <c r="C362" s="44" t="s">
        <v>767</v>
      </c>
      <c r="D362" s="42" t="s">
        <v>766</v>
      </c>
      <c r="E362" s="25">
        <f t="shared" si="58"/>
        <v>0.625</v>
      </c>
      <c r="F362" s="37">
        <v>40</v>
      </c>
      <c r="G362" s="21">
        <v>15</v>
      </c>
      <c r="H362" s="20"/>
      <c r="I362" s="19">
        <f t="shared" si="59"/>
        <v>0</v>
      </c>
    </row>
    <row r="363" spans="1:11" ht="23.1" customHeight="1" x14ac:dyDescent="0.2">
      <c r="A363" s="24" t="s">
        <v>765</v>
      </c>
      <c r="B363" s="24" t="s">
        <v>764</v>
      </c>
      <c r="C363" s="44" t="s">
        <v>763</v>
      </c>
      <c r="D363" s="42" t="s">
        <v>762</v>
      </c>
      <c r="E363" s="22">
        <f>1-(G363/F363)</f>
        <v>5.0000000000000044E-2</v>
      </c>
      <c r="F363" s="37">
        <v>60</v>
      </c>
      <c r="G363" s="21">
        <v>57</v>
      </c>
      <c r="H363" s="20"/>
      <c r="I363" s="19">
        <f t="shared" si="59"/>
        <v>0</v>
      </c>
    </row>
    <row r="364" spans="1:11" ht="23.1" customHeight="1" x14ac:dyDescent="0.2">
      <c r="A364" s="24" t="s">
        <v>761</v>
      </c>
      <c r="B364" s="24" t="s">
        <v>743</v>
      </c>
      <c r="C364" s="44" t="s">
        <v>760</v>
      </c>
      <c r="D364" s="42" t="s">
        <v>759</v>
      </c>
      <c r="E364" s="22">
        <f t="shared" si="58"/>
        <v>0.22499999999999998</v>
      </c>
      <c r="F364" s="37">
        <v>40</v>
      </c>
      <c r="G364" s="21">
        <v>31</v>
      </c>
      <c r="H364" s="20"/>
      <c r="I364" s="19">
        <f t="shared" si="59"/>
        <v>0</v>
      </c>
    </row>
    <row r="365" spans="1:11" ht="23.1" customHeight="1" x14ac:dyDescent="0.2">
      <c r="A365" s="24" t="s">
        <v>1407</v>
      </c>
      <c r="B365" s="24" t="s">
        <v>743</v>
      </c>
      <c r="C365" s="44" t="s">
        <v>1388</v>
      </c>
      <c r="D365" s="42" t="s">
        <v>1408</v>
      </c>
      <c r="E365" s="22">
        <f t="shared" si="58"/>
        <v>0.24242424242424243</v>
      </c>
      <c r="F365" s="37">
        <v>33</v>
      </c>
      <c r="G365" s="21">
        <v>25</v>
      </c>
      <c r="H365" s="20"/>
      <c r="I365" s="19">
        <f t="shared" si="59"/>
        <v>0</v>
      </c>
    </row>
    <row r="366" spans="1:11" s="56" customFormat="1" ht="23.1" customHeight="1" x14ac:dyDescent="0.25">
      <c r="A366" s="24" t="s">
        <v>1409</v>
      </c>
      <c r="B366" s="24" t="s">
        <v>743</v>
      </c>
      <c r="C366" s="44" t="s">
        <v>1387</v>
      </c>
      <c r="D366" s="42" t="s">
        <v>1410</v>
      </c>
      <c r="E366" s="22">
        <f t="shared" si="58"/>
        <v>0.22222222222222221</v>
      </c>
      <c r="F366" s="37">
        <v>27</v>
      </c>
      <c r="G366" s="21">
        <v>21</v>
      </c>
      <c r="H366" s="20"/>
      <c r="I366" s="19">
        <f t="shared" si="59"/>
        <v>0</v>
      </c>
      <c r="J366" s="53"/>
      <c r="K366" s="53"/>
    </row>
    <row r="367" spans="1:11" s="56" customFormat="1" ht="23.1" customHeight="1" x14ac:dyDescent="0.25">
      <c r="A367" s="24" t="s">
        <v>1673</v>
      </c>
      <c r="B367" s="24" t="s">
        <v>743</v>
      </c>
      <c r="C367" s="44" t="s">
        <v>1685</v>
      </c>
      <c r="D367" s="42" t="s">
        <v>1674</v>
      </c>
      <c r="E367" s="22">
        <f t="shared" si="58"/>
        <v>0.17647058823529416</v>
      </c>
      <c r="F367" s="37">
        <v>17</v>
      </c>
      <c r="G367" s="21">
        <v>14</v>
      </c>
      <c r="H367" s="20"/>
      <c r="I367" s="19">
        <f t="shared" si="59"/>
        <v>0</v>
      </c>
      <c r="J367" s="53"/>
      <c r="K367" s="53"/>
    </row>
    <row r="368" spans="1:11" s="56" customFormat="1" ht="29.25" customHeight="1" x14ac:dyDescent="0.25">
      <c r="A368" s="24" t="s">
        <v>758</v>
      </c>
      <c r="B368" s="24" t="s">
        <v>741</v>
      </c>
      <c r="C368" s="44" t="s">
        <v>2147</v>
      </c>
      <c r="D368" s="42" t="s">
        <v>757</v>
      </c>
      <c r="E368" s="22">
        <f t="shared" si="58"/>
        <v>0.31999999999999995</v>
      </c>
      <c r="F368" s="37">
        <v>25</v>
      </c>
      <c r="G368" s="21">
        <v>17</v>
      </c>
      <c r="H368" s="20"/>
      <c r="I368" s="19">
        <f t="shared" si="59"/>
        <v>0</v>
      </c>
      <c r="J368" s="53"/>
      <c r="K368" s="53"/>
    </row>
    <row r="369" spans="1:11" ht="29.25" customHeight="1" x14ac:dyDescent="0.2">
      <c r="A369" s="24" t="s">
        <v>756</v>
      </c>
      <c r="B369" s="24" t="s">
        <v>741</v>
      </c>
      <c r="C369" s="44" t="s">
        <v>755</v>
      </c>
      <c r="D369" s="42" t="s">
        <v>751</v>
      </c>
      <c r="E369" s="22">
        <f t="shared" si="58"/>
        <v>0.30000000000000004</v>
      </c>
      <c r="F369" s="37">
        <v>60</v>
      </c>
      <c r="G369" s="21">
        <v>42</v>
      </c>
      <c r="H369" s="20"/>
      <c r="I369" s="19">
        <f t="shared" si="59"/>
        <v>0</v>
      </c>
    </row>
    <row r="370" spans="1:11" ht="29.25" customHeight="1" x14ac:dyDescent="0.2">
      <c r="A370" s="24" t="s">
        <v>753</v>
      </c>
      <c r="B370" s="24" t="s">
        <v>741</v>
      </c>
      <c r="C370" s="44" t="s">
        <v>752</v>
      </c>
      <c r="D370" s="42" t="s">
        <v>751</v>
      </c>
      <c r="E370" s="22">
        <f t="shared" si="58"/>
        <v>0.30000000000000004</v>
      </c>
      <c r="F370" s="37">
        <v>60</v>
      </c>
      <c r="G370" s="21">
        <v>42</v>
      </c>
      <c r="H370" s="20"/>
      <c r="I370" s="19">
        <f t="shared" si="59"/>
        <v>0</v>
      </c>
    </row>
    <row r="371" spans="1:11" ht="20.100000000000001" customHeight="1" x14ac:dyDescent="0.2">
      <c r="A371" s="24" t="s">
        <v>742</v>
      </c>
      <c r="B371" s="24" t="s">
        <v>741</v>
      </c>
      <c r="C371" s="44" t="s">
        <v>740</v>
      </c>
      <c r="D371" s="42" t="s">
        <v>739</v>
      </c>
      <c r="E371" s="22">
        <f t="shared" si="58"/>
        <v>0.30000000000000004</v>
      </c>
      <c r="F371" s="37">
        <v>40</v>
      </c>
      <c r="G371" s="21">
        <v>28</v>
      </c>
      <c r="H371" s="20"/>
      <c r="I371" s="19">
        <f t="shared" si="59"/>
        <v>0</v>
      </c>
    </row>
    <row r="372" spans="1:11" ht="20.100000000000001" customHeight="1" x14ac:dyDescent="0.2">
      <c r="A372" s="24" t="s">
        <v>1383</v>
      </c>
      <c r="B372" s="24" t="s">
        <v>738</v>
      </c>
      <c r="C372" s="44" t="s">
        <v>1389</v>
      </c>
      <c r="D372" s="42" t="s">
        <v>1384</v>
      </c>
      <c r="E372" s="27">
        <f t="shared" si="58"/>
        <v>0.41379310344827591</v>
      </c>
      <c r="F372" s="37">
        <v>29</v>
      </c>
      <c r="G372" s="21">
        <v>17</v>
      </c>
      <c r="H372" s="20"/>
      <c r="I372" s="19">
        <f t="shared" si="59"/>
        <v>0</v>
      </c>
    </row>
    <row r="373" spans="1:11" ht="20.100000000000001" customHeight="1" x14ac:dyDescent="0.2">
      <c r="A373" s="24" t="s">
        <v>1677</v>
      </c>
      <c r="B373" s="24" t="s">
        <v>738</v>
      </c>
      <c r="C373" s="44" t="s">
        <v>2120</v>
      </c>
      <c r="D373" s="42" t="s">
        <v>1678</v>
      </c>
      <c r="E373" s="22">
        <f t="shared" si="58"/>
        <v>0.375</v>
      </c>
      <c r="F373" s="37">
        <v>48</v>
      </c>
      <c r="G373" s="21">
        <v>30</v>
      </c>
      <c r="H373" s="20"/>
      <c r="I373" s="19">
        <f t="shared" si="59"/>
        <v>0</v>
      </c>
    </row>
    <row r="374" spans="1:11" s="56" customFormat="1" ht="23.1" customHeight="1" x14ac:dyDescent="0.25">
      <c r="A374" s="24" t="s">
        <v>1675</v>
      </c>
      <c r="B374" s="24" t="s">
        <v>738</v>
      </c>
      <c r="C374" s="44" t="s">
        <v>1686</v>
      </c>
      <c r="D374" s="42" t="s">
        <v>1676</v>
      </c>
      <c r="E374" s="22">
        <f t="shared" si="58"/>
        <v>0.30000000000000004</v>
      </c>
      <c r="F374" s="37">
        <v>20</v>
      </c>
      <c r="G374" s="21">
        <v>14</v>
      </c>
      <c r="H374" s="20"/>
      <c r="I374" s="19">
        <f t="shared" si="59"/>
        <v>0</v>
      </c>
      <c r="J374" s="53"/>
      <c r="K374" s="53"/>
    </row>
    <row r="375" spans="1:11" s="56" customFormat="1" ht="23.1" customHeight="1" x14ac:dyDescent="0.25">
      <c r="A375" s="24" t="s">
        <v>1679</v>
      </c>
      <c r="B375" s="24" t="s">
        <v>738</v>
      </c>
      <c r="C375" s="44" t="s">
        <v>1687</v>
      </c>
      <c r="D375" s="42" t="s">
        <v>1680</v>
      </c>
      <c r="E375" s="22">
        <f t="shared" si="58"/>
        <v>0.38888888888888884</v>
      </c>
      <c r="F375" s="37">
        <v>36</v>
      </c>
      <c r="G375" s="21">
        <v>22</v>
      </c>
      <c r="H375" s="20"/>
      <c r="I375" s="19">
        <f t="shared" si="59"/>
        <v>0</v>
      </c>
      <c r="J375" s="53"/>
      <c r="K375" s="53"/>
    </row>
    <row r="376" spans="1:11" ht="23.1" customHeight="1" x14ac:dyDescent="0.2">
      <c r="A376" s="24" t="s">
        <v>1385</v>
      </c>
      <c r="B376" s="24" t="s">
        <v>738</v>
      </c>
      <c r="C376" s="44" t="s">
        <v>1386</v>
      </c>
      <c r="D376" s="42" t="s">
        <v>2146</v>
      </c>
      <c r="E376" s="25">
        <f>1-(G376/F376)</f>
        <v>0.5</v>
      </c>
      <c r="F376" s="37">
        <v>40</v>
      </c>
      <c r="G376" s="21">
        <v>20</v>
      </c>
      <c r="H376" s="20"/>
      <c r="I376" s="19">
        <f t="shared" si="59"/>
        <v>0</v>
      </c>
    </row>
    <row r="377" spans="1:11" s="56" customFormat="1" ht="23.1" customHeight="1" x14ac:dyDescent="0.25">
      <c r="A377" s="24" t="s">
        <v>750</v>
      </c>
      <c r="B377" s="24" t="s">
        <v>738</v>
      </c>
      <c r="C377" s="44" t="s">
        <v>749</v>
      </c>
      <c r="D377" s="42" t="s">
        <v>748</v>
      </c>
      <c r="E377" s="27">
        <f>1-(G377/F377)</f>
        <v>0.4285714285714286</v>
      </c>
      <c r="F377" s="37">
        <v>35</v>
      </c>
      <c r="G377" s="21">
        <v>20</v>
      </c>
      <c r="H377" s="20"/>
      <c r="I377" s="19">
        <f t="shared" si="59"/>
        <v>0</v>
      </c>
      <c r="J377" s="53"/>
      <c r="K377" s="53"/>
    </row>
    <row r="378" spans="1:11" ht="23.1" customHeight="1" x14ac:dyDescent="0.2">
      <c r="A378" s="24" t="s">
        <v>747</v>
      </c>
      <c r="B378" s="24" t="s">
        <v>163</v>
      </c>
      <c r="C378" s="44" t="s">
        <v>746</v>
      </c>
      <c r="D378" s="42" t="s">
        <v>745</v>
      </c>
      <c r="E378" s="22">
        <f t="shared" ref="E378" si="60">1-(G378/F378)</f>
        <v>0.32558139534883723</v>
      </c>
      <c r="F378" s="37">
        <v>43</v>
      </c>
      <c r="G378" s="21">
        <v>29</v>
      </c>
      <c r="H378" s="20"/>
      <c r="I378" s="19">
        <f t="shared" si="59"/>
        <v>0</v>
      </c>
    </row>
    <row r="379" spans="1:11" ht="24" customHeight="1" thickBot="1" x14ac:dyDescent="0.75">
      <c r="A379" s="71"/>
      <c r="B379" s="79"/>
      <c r="C379" s="72"/>
      <c r="D379" s="80"/>
      <c r="E379" s="81"/>
      <c r="F379" s="75"/>
      <c r="G379" s="76"/>
      <c r="H379" s="60"/>
      <c r="I379" s="61">
        <f t="shared" ref="I379" si="61">G379*H379</f>
        <v>0</v>
      </c>
    </row>
    <row r="380" spans="1:11" s="89" customFormat="1" ht="21.95" customHeight="1" thickBot="1" x14ac:dyDescent="0.25">
      <c r="A380" s="154" t="s">
        <v>737</v>
      </c>
      <c r="B380" s="155"/>
      <c r="C380" s="155"/>
      <c r="D380" s="155"/>
      <c r="E380" s="155"/>
      <c r="F380" s="155"/>
      <c r="G380" s="155"/>
      <c r="H380" s="155"/>
      <c r="I380" s="156"/>
      <c r="J380" s="53"/>
      <c r="K380" s="53"/>
    </row>
    <row r="381" spans="1:11" ht="15" customHeight="1" x14ac:dyDescent="0.2">
      <c r="A381" s="148" t="s">
        <v>736</v>
      </c>
      <c r="B381" s="149"/>
      <c r="C381" s="149"/>
      <c r="D381" s="149"/>
      <c r="E381" s="149"/>
      <c r="F381" s="149"/>
      <c r="G381" s="149"/>
      <c r="H381" s="149"/>
      <c r="I381" s="150"/>
    </row>
    <row r="382" spans="1:11" ht="20.100000000000001" customHeight="1" x14ac:dyDescent="0.2">
      <c r="A382" s="24" t="s">
        <v>1889</v>
      </c>
      <c r="B382" s="24" t="s">
        <v>1890</v>
      </c>
      <c r="C382" s="44" t="s">
        <v>1892</v>
      </c>
      <c r="D382" s="42" t="s">
        <v>1891</v>
      </c>
      <c r="E382" s="25">
        <f>1-(G382/F382)</f>
        <v>0.625</v>
      </c>
      <c r="F382" s="37">
        <v>40</v>
      </c>
      <c r="G382" s="21">
        <v>15</v>
      </c>
      <c r="H382" s="20"/>
      <c r="I382" s="109">
        <f t="shared" ref="I382:I399" si="62">G382*H382</f>
        <v>0</v>
      </c>
    </row>
    <row r="383" spans="1:11" ht="20.100000000000001" customHeight="1" x14ac:dyDescent="0.2">
      <c r="A383" s="24" t="s">
        <v>735</v>
      </c>
      <c r="B383" s="24" t="s">
        <v>504</v>
      </c>
      <c r="C383" s="44" t="s">
        <v>734</v>
      </c>
      <c r="D383" s="42" t="s">
        <v>733</v>
      </c>
      <c r="E383" s="22">
        <f t="shared" ref="E383:E393" si="63">1-(G383/F383)</f>
        <v>0.35483870967741937</v>
      </c>
      <c r="F383" s="37">
        <v>31</v>
      </c>
      <c r="G383" s="21">
        <v>20</v>
      </c>
      <c r="H383" s="20"/>
      <c r="I383" s="19">
        <f t="shared" si="62"/>
        <v>0</v>
      </c>
    </row>
    <row r="384" spans="1:11" ht="20.100000000000001" customHeight="1" x14ac:dyDescent="0.2">
      <c r="A384" s="24" t="s">
        <v>732</v>
      </c>
      <c r="B384" s="24" t="s">
        <v>504</v>
      </c>
      <c r="C384" s="44" t="s">
        <v>731</v>
      </c>
      <c r="D384" s="42" t="s">
        <v>730</v>
      </c>
      <c r="E384" s="22">
        <f t="shared" si="63"/>
        <v>0.33870967741935487</v>
      </c>
      <c r="F384" s="37">
        <v>62</v>
      </c>
      <c r="G384" s="21">
        <v>41</v>
      </c>
      <c r="H384" s="20"/>
      <c r="I384" s="19">
        <f t="shared" si="62"/>
        <v>0</v>
      </c>
    </row>
    <row r="385" spans="1:11" ht="20.100000000000001" customHeight="1" x14ac:dyDescent="0.2">
      <c r="A385" s="24" t="s">
        <v>729</v>
      </c>
      <c r="B385" s="24" t="s">
        <v>278</v>
      </c>
      <c r="C385" s="44" t="s">
        <v>728</v>
      </c>
      <c r="D385" s="42" t="s">
        <v>727</v>
      </c>
      <c r="E385" s="22">
        <f t="shared" si="63"/>
        <v>0.31999999999999995</v>
      </c>
      <c r="F385" s="37">
        <v>25</v>
      </c>
      <c r="G385" s="21">
        <v>17</v>
      </c>
      <c r="H385" s="20"/>
      <c r="I385" s="19">
        <f t="shared" si="62"/>
        <v>0</v>
      </c>
    </row>
    <row r="386" spans="1:11" ht="20.100000000000001" customHeight="1" x14ac:dyDescent="0.2">
      <c r="A386" s="24" t="s">
        <v>726</v>
      </c>
      <c r="B386" s="24" t="s">
        <v>278</v>
      </c>
      <c r="C386" s="44" t="s">
        <v>725</v>
      </c>
      <c r="D386" s="42" t="s">
        <v>724</v>
      </c>
      <c r="E386" s="22">
        <f t="shared" si="63"/>
        <v>0.31999999999999995</v>
      </c>
      <c r="F386" s="37">
        <v>25</v>
      </c>
      <c r="G386" s="21">
        <v>17</v>
      </c>
      <c r="H386" s="20"/>
      <c r="I386" s="19">
        <f t="shared" si="62"/>
        <v>0</v>
      </c>
    </row>
    <row r="387" spans="1:11" ht="20.100000000000001" customHeight="1" x14ac:dyDescent="0.2">
      <c r="A387" s="24" t="s">
        <v>1689</v>
      </c>
      <c r="B387" s="24" t="s">
        <v>585</v>
      </c>
      <c r="C387" s="44" t="s">
        <v>1693</v>
      </c>
      <c r="D387" s="42" t="s">
        <v>2145</v>
      </c>
      <c r="E387" s="22">
        <f t="shared" si="63"/>
        <v>0.36</v>
      </c>
      <c r="F387" s="37">
        <v>25</v>
      </c>
      <c r="G387" s="21">
        <v>16</v>
      </c>
      <c r="H387" s="20"/>
      <c r="I387" s="19">
        <f t="shared" si="62"/>
        <v>0</v>
      </c>
    </row>
    <row r="388" spans="1:11" ht="20.100000000000001" customHeight="1" x14ac:dyDescent="0.2">
      <c r="A388" s="24" t="s">
        <v>723</v>
      </c>
      <c r="B388" s="24" t="s">
        <v>585</v>
      </c>
      <c r="C388" s="44" t="s">
        <v>722</v>
      </c>
      <c r="D388" s="42" t="s">
        <v>721</v>
      </c>
      <c r="E388" s="25">
        <f t="shared" si="63"/>
        <v>0.50943396226415094</v>
      </c>
      <c r="F388" s="37">
        <v>53</v>
      </c>
      <c r="G388" s="21">
        <v>26</v>
      </c>
      <c r="H388" s="20"/>
      <c r="I388" s="19">
        <f t="shared" si="62"/>
        <v>0</v>
      </c>
    </row>
    <row r="389" spans="1:11" ht="20.100000000000001" customHeight="1" x14ac:dyDescent="0.2">
      <c r="A389" s="24" t="s">
        <v>720</v>
      </c>
      <c r="B389" s="24" t="s">
        <v>585</v>
      </c>
      <c r="C389" s="44" t="s">
        <v>719</v>
      </c>
      <c r="D389" s="42" t="s">
        <v>2144</v>
      </c>
      <c r="E389" s="27">
        <f t="shared" si="63"/>
        <v>0.41666666666666663</v>
      </c>
      <c r="F389" s="37">
        <v>60</v>
      </c>
      <c r="G389" s="21">
        <v>35</v>
      </c>
      <c r="H389" s="20"/>
      <c r="I389" s="19">
        <f t="shared" si="62"/>
        <v>0</v>
      </c>
    </row>
    <row r="390" spans="1:11" ht="20.100000000000001" customHeight="1" x14ac:dyDescent="0.2">
      <c r="A390" s="24" t="s">
        <v>1391</v>
      </c>
      <c r="B390" s="24" t="s">
        <v>77</v>
      </c>
      <c r="C390" s="44" t="s">
        <v>717</v>
      </c>
      <c r="D390" s="42" t="s">
        <v>1392</v>
      </c>
      <c r="E390" s="22">
        <f t="shared" si="63"/>
        <v>0.36090225563909772</v>
      </c>
      <c r="F390" s="37">
        <v>133</v>
      </c>
      <c r="G390" s="21">
        <v>85</v>
      </c>
      <c r="H390" s="20"/>
      <c r="I390" s="19">
        <f t="shared" si="62"/>
        <v>0</v>
      </c>
    </row>
    <row r="391" spans="1:11" ht="20.100000000000001" customHeight="1" x14ac:dyDescent="0.2">
      <c r="A391" s="24" t="s">
        <v>718</v>
      </c>
      <c r="B391" s="24" t="s">
        <v>77</v>
      </c>
      <c r="C391" s="44" t="s">
        <v>717</v>
      </c>
      <c r="D391" s="42" t="s">
        <v>716</v>
      </c>
      <c r="E391" s="22">
        <f t="shared" si="63"/>
        <v>0.37142857142857144</v>
      </c>
      <c r="F391" s="37">
        <v>70</v>
      </c>
      <c r="G391" s="21">
        <v>44</v>
      </c>
      <c r="H391" s="20"/>
      <c r="I391" s="19">
        <f t="shared" si="62"/>
        <v>0</v>
      </c>
    </row>
    <row r="392" spans="1:11" ht="20.100000000000001" customHeight="1" x14ac:dyDescent="0.2">
      <c r="A392" s="24" t="s">
        <v>1165</v>
      </c>
      <c r="B392" s="24" t="s">
        <v>499</v>
      </c>
      <c r="C392" s="44" t="s">
        <v>1195</v>
      </c>
      <c r="D392" s="42" t="s">
        <v>1166</v>
      </c>
      <c r="E392" s="25">
        <f t="shared" si="63"/>
        <v>0.61111111111111116</v>
      </c>
      <c r="F392" s="37">
        <v>18</v>
      </c>
      <c r="G392" s="21">
        <v>7</v>
      </c>
      <c r="H392" s="20"/>
      <c r="I392" s="19">
        <f t="shared" si="62"/>
        <v>0</v>
      </c>
    </row>
    <row r="393" spans="1:11" ht="30.75" customHeight="1" x14ac:dyDescent="0.2">
      <c r="A393" s="24" t="s">
        <v>715</v>
      </c>
      <c r="B393" s="24" t="s">
        <v>694</v>
      </c>
      <c r="C393" s="44" t="s">
        <v>714</v>
      </c>
      <c r="D393" s="42" t="s">
        <v>713</v>
      </c>
      <c r="E393" s="22">
        <f t="shared" si="63"/>
        <v>0.25</v>
      </c>
      <c r="F393" s="37">
        <v>52</v>
      </c>
      <c r="G393" s="21">
        <v>39</v>
      </c>
      <c r="H393" s="20"/>
      <c r="I393" s="19">
        <f t="shared" si="62"/>
        <v>0</v>
      </c>
    </row>
    <row r="394" spans="1:11" ht="20.100000000000001" customHeight="1" x14ac:dyDescent="0.2">
      <c r="A394" s="24" t="s">
        <v>712</v>
      </c>
      <c r="B394" s="26" t="s">
        <v>580</v>
      </c>
      <c r="C394" s="44" t="s">
        <v>709</v>
      </c>
      <c r="D394" s="42" t="s">
        <v>711</v>
      </c>
      <c r="E394" s="25">
        <f>1-(G394/F394)</f>
        <v>0.54545454545454541</v>
      </c>
      <c r="F394" s="37">
        <v>11</v>
      </c>
      <c r="G394" s="21">
        <v>5</v>
      </c>
      <c r="H394" s="20"/>
      <c r="I394" s="19">
        <f t="shared" si="62"/>
        <v>0</v>
      </c>
    </row>
    <row r="395" spans="1:11" ht="20.100000000000001" customHeight="1" x14ac:dyDescent="0.2">
      <c r="A395" s="24" t="s">
        <v>710</v>
      </c>
      <c r="B395" s="26" t="s">
        <v>580</v>
      </c>
      <c r="C395" s="44" t="s">
        <v>709</v>
      </c>
      <c r="D395" s="42" t="s">
        <v>708</v>
      </c>
      <c r="E395" s="25">
        <f>1-(G395/F395)</f>
        <v>0.64</v>
      </c>
      <c r="F395" s="37">
        <v>25</v>
      </c>
      <c r="G395" s="21">
        <v>9</v>
      </c>
      <c r="H395" s="20"/>
      <c r="I395" s="19">
        <f t="shared" si="62"/>
        <v>0</v>
      </c>
    </row>
    <row r="396" spans="1:11" ht="20.100000000000001" customHeight="1" x14ac:dyDescent="0.2">
      <c r="A396" s="24" t="s">
        <v>1875</v>
      </c>
      <c r="B396" s="26" t="s">
        <v>414</v>
      </c>
      <c r="C396" s="44" t="s">
        <v>1880</v>
      </c>
      <c r="D396" s="42" t="s">
        <v>1876</v>
      </c>
      <c r="E396" s="27">
        <f t="shared" ref="E396:E397" si="64">1-(G396/F396)</f>
        <v>0.43999999999999995</v>
      </c>
      <c r="F396" s="37">
        <v>25</v>
      </c>
      <c r="G396" s="21">
        <v>14</v>
      </c>
      <c r="H396" s="20"/>
      <c r="I396" s="19">
        <f t="shared" si="62"/>
        <v>0</v>
      </c>
    </row>
    <row r="397" spans="1:11" ht="20.100000000000001" customHeight="1" x14ac:dyDescent="0.2">
      <c r="A397" s="24" t="s">
        <v>1877</v>
      </c>
      <c r="B397" s="26" t="s">
        <v>414</v>
      </c>
      <c r="C397" s="44" t="s">
        <v>1879</v>
      </c>
      <c r="D397" s="42" t="s">
        <v>1878</v>
      </c>
      <c r="E397" s="27">
        <f t="shared" si="64"/>
        <v>0.43999999999999995</v>
      </c>
      <c r="F397" s="37">
        <v>25</v>
      </c>
      <c r="G397" s="21">
        <v>14</v>
      </c>
      <c r="H397" s="20"/>
      <c r="I397" s="19">
        <f t="shared" si="62"/>
        <v>0</v>
      </c>
    </row>
    <row r="398" spans="1:11" s="89" customFormat="1" ht="20.25" customHeight="1" x14ac:dyDescent="0.2">
      <c r="A398" s="24" t="s">
        <v>1690</v>
      </c>
      <c r="B398" s="24" t="s">
        <v>414</v>
      </c>
      <c r="C398" s="44" t="s">
        <v>1692</v>
      </c>
      <c r="D398" s="42" t="s">
        <v>1691</v>
      </c>
      <c r="E398" s="27">
        <f t="shared" ref="E398" si="65">1-(G398/F398)</f>
        <v>0.43999999999999995</v>
      </c>
      <c r="F398" s="37">
        <v>25</v>
      </c>
      <c r="G398" s="21">
        <v>14</v>
      </c>
      <c r="H398" s="20"/>
      <c r="I398" s="19">
        <f t="shared" si="62"/>
        <v>0</v>
      </c>
      <c r="J398" s="53"/>
      <c r="K398" s="53"/>
    </row>
    <row r="399" spans="1:11" ht="20.100000000000001" customHeight="1" x14ac:dyDescent="0.2">
      <c r="A399" s="24" t="s">
        <v>707</v>
      </c>
      <c r="B399" s="24" t="s">
        <v>414</v>
      </c>
      <c r="C399" s="44" t="s">
        <v>706</v>
      </c>
      <c r="D399" s="42" t="s">
        <v>705</v>
      </c>
      <c r="E399" s="25">
        <f>1-(G399/F399)</f>
        <v>0.5</v>
      </c>
      <c r="F399" s="37">
        <v>40</v>
      </c>
      <c r="G399" s="21">
        <v>20</v>
      </c>
      <c r="H399" s="20"/>
      <c r="I399" s="19">
        <f t="shared" si="62"/>
        <v>0</v>
      </c>
    </row>
    <row r="400" spans="1:11" ht="15" customHeight="1" x14ac:dyDescent="0.2">
      <c r="A400" s="148" t="s">
        <v>704</v>
      </c>
      <c r="B400" s="149"/>
      <c r="C400" s="149"/>
      <c r="D400" s="149"/>
      <c r="E400" s="149"/>
      <c r="F400" s="149"/>
      <c r="G400" s="149"/>
      <c r="H400" s="149"/>
      <c r="I400" s="150"/>
    </row>
    <row r="401" spans="1:11" ht="21.95" customHeight="1" x14ac:dyDescent="0.2">
      <c r="A401" s="24" t="s">
        <v>1393</v>
      </c>
      <c r="B401" s="24" t="s">
        <v>585</v>
      </c>
      <c r="C401" s="44" t="s">
        <v>1395</v>
      </c>
      <c r="D401" s="42" t="s">
        <v>2143</v>
      </c>
      <c r="E401" s="27">
        <f t="shared" ref="E401:E402" si="66">1-(G401/F401)</f>
        <v>0.4</v>
      </c>
      <c r="F401" s="37">
        <v>10</v>
      </c>
      <c r="G401" s="21">
        <v>6</v>
      </c>
      <c r="H401" s="20"/>
      <c r="I401" s="19">
        <f>G401*H401</f>
        <v>0</v>
      </c>
    </row>
    <row r="402" spans="1:11" ht="21.95" customHeight="1" x14ac:dyDescent="0.2">
      <c r="A402" s="24" t="s">
        <v>1394</v>
      </c>
      <c r="B402" s="24" t="s">
        <v>585</v>
      </c>
      <c r="C402" s="44" t="s">
        <v>1396</v>
      </c>
      <c r="D402" s="42" t="s">
        <v>1397</v>
      </c>
      <c r="E402" s="27">
        <f t="shared" si="66"/>
        <v>0.4</v>
      </c>
      <c r="F402" s="37">
        <v>10</v>
      </c>
      <c r="G402" s="21">
        <v>6</v>
      </c>
      <c r="H402" s="20"/>
      <c r="I402" s="19">
        <f t="shared" ref="I402:I406" si="67">G402*H402</f>
        <v>0</v>
      </c>
    </row>
    <row r="403" spans="1:11" ht="21.95" customHeight="1" x14ac:dyDescent="0.2">
      <c r="A403" s="24" t="s">
        <v>1170</v>
      </c>
      <c r="B403" s="24" t="s">
        <v>416</v>
      </c>
      <c r="C403" s="44" t="s">
        <v>1196</v>
      </c>
      <c r="D403" s="42" t="s">
        <v>1171</v>
      </c>
      <c r="E403" s="22">
        <f>1-(G403/F403)</f>
        <v>0.31999999999999995</v>
      </c>
      <c r="F403" s="37">
        <v>25</v>
      </c>
      <c r="G403" s="21">
        <v>17</v>
      </c>
      <c r="H403" s="20"/>
      <c r="I403" s="19">
        <f t="shared" si="67"/>
        <v>0</v>
      </c>
    </row>
    <row r="404" spans="1:11" s="89" customFormat="1" ht="21.95" customHeight="1" x14ac:dyDescent="0.2">
      <c r="A404" s="24" t="s">
        <v>1168</v>
      </c>
      <c r="B404" s="24" t="s">
        <v>416</v>
      </c>
      <c r="C404" s="44" t="s">
        <v>1202</v>
      </c>
      <c r="D404" s="42" t="s">
        <v>1169</v>
      </c>
      <c r="E404" s="22">
        <f>1-(G404/F404)</f>
        <v>0.31999999999999995</v>
      </c>
      <c r="F404" s="37">
        <v>25</v>
      </c>
      <c r="G404" s="21">
        <v>17</v>
      </c>
      <c r="H404" s="20"/>
      <c r="I404" s="19">
        <f t="shared" si="67"/>
        <v>0</v>
      </c>
      <c r="J404" s="53"/>
      <c r="K404" s="53"/>
    </row>
    <row r="405" spans="1:11" ht="21.95" customHeight="1" x14ac:dyDescent="0.2">
      <c r="A405" s="24" t="s">
        <v>703</v>
      </c>
      <c r="B405" s="24" t="s">
        <v>414</v>
      </c>
      <c r="C405" s="44" t="s">
        <v>702</v>
      </c>
      <c r="D405" s="42" t="s">
        <v>701</v>
      </c>
      <c r="E405" s="25">
        <f>1-(G405/F405)</f>
        <v>0.5</v>
      </c>
      <c r="F405" s="37">
        <v>30</v>
      </c>
      <c r="G405" s="21">
        <v>15</v>
      </c>
      <c r="H405" s="20"/>
      <c r="I405" s="19">
        <f t="shared" si="67"/>
        <v>0</v>
      </c>
    </row>
    <row r="406" spans="1:11" s="89" customFormat="1" ht="21.95" customHeight="1" x14ac:dyDescent="0.2">
      <c r="A406" s="24" t="s">
        <v>1894</v>
      </c>
      <c r="B406" s="24" t="s">
        <v>414</v>
      </c>
      <c r="C406" s="44" t="s">
        <v>1896</v>
      </c>
      <c r="D406" s="42" t="s">
        <v>1895</v>
      </c>
      <c r="E406" s="22">
        <f>1-(G406/F406)</f>
        <v>0.33333333333333337</v>
      </c>
      <c r="F406" s="37">
        <v>6</v>
      </c>
      <c r="G406" s="21">
        <v>4</v>
      </c>
      <c r="H406" s="20"/>
      <c r="I406" s="19">
        <f t="shared" si="67"/>
        <v>0</v>
      </c>
      <c r="J406" s="53"/>
      <c r="K406" s="53"/>
    </row>
    <row r="407" spans="1:11" s="89" customFormat="1" ht="20.100000000000001" customHeight="1" x14ac:dyDescent="0.2">
      <c r="A407" s="24"/>
      <c r="B407" s="24"/>
      <c r="C407" s="57"/>
      <c r="D407" s="51"/>
      <c r="E407" s="62"/>
      <c r="F407" s="58"/>
      <c r="G407" s="59"/>
      <c r="H407" s="60"/>
      <c r="I407" s="61"/>
      <c r="J407" s="53"/>
      <c r="K407" s="53"/>
    </row>
    <row r="408" spans="1:11" ht="67.5" customHeight="1" thickBot="1" x14ac:dyDescent="0.25">
      <c r="A408" s="24"/>
      <c r="B408" s="24"/>
      <c r="C408" s="57"/>
      <c r="D408" s="51"/>
      <c r="E408" s="31" t="s">
        <v>55</v>
      </c>
      <c r="F408" s="30" t="s">
        <v>54</v>
      </c>
      <c r="G408" s="78" t="s">
        <v>53</v>
      </c>
      <c r="H408" s="29" t="s">
        <v>52</v>
      </c>
      <c r="I408" s="29" t="s">
        <v>51</v>
      </c>
    </row>
    <row r="409" spans="1:11" s="89" customFormat="1" ht="21.95" customHeight="1" thickBot="1" x14ac:dyDescent="0.25">
      <c r="A409" s="154" t="s">
        <v>2153</v>
      </c>
      <c r="B409" s="155"/>
      <c r="C409" s="155"/>
      <c r="D409" s="155"/>
      <c r="E409" s="155"/>
      <c r="F409" s="155"/>
      <c r="G409" s="155"/>
      <c r="H409" s="155"/>
      <c r="I409" s="156"/>
      <c r="J409" s="53"/>
      <c r="K409" s="53"/>
    </row>
    <row r="410" spans="1:11" ht="15" customHeight="1" x14ac:dyDescent="0.2">
      <c r="A410" s="114" t="s">
        <v>700</v>
      </c>
      <c r="B410" s="115"/>
      <c r="C410" s="115"/>
      <c r="D410" s="115"/>
      <c r="E410" s="115"/>
      <c r="F410" s="115"/>
      <c r="G410" s="115"/>
      <c r="H410" s="115"/>
      <c r="I410" s="116"/>
    </row>
    <row r="411" spans="1:11" ht="34.5" customHeight="1" x14ac:dyDescent="0.2">
      <c r="A411" s="24" t="s">
        <v>1172</v>
      </c>
      <c r="B411" s="24" t="s">
        <v>416</v>
      </c>
      <c r="C411" s="44" t="s">
        <v>1210</v>
      </c>
      <c r="D411" s="42" t="s">
        <v>1173</v>
      </c>
      <c r="E411" s="22">
        <f>1-(G411/F411)</f>
        <v>0.32499999999999996</v>
      </c>
      <c r="F411" s="37">
        <v>40</v>
      </c>
      <c r="G411" s="21">
        <v>27</v>
      </c>
      <c r="H411" s="20"/>
      <c r="I411" s="19">
        <f t="shared" ref="I411:I419" si="68">G411*H411</f>
        <v>0</v>
      </c>
    </row>
    <row r="412" spans="1:11" ht="31.5" customHeight="1" x14ac:dyDescent="0.2">
      <c r="A412" s="24" t="s">
        <v>1174</v>
      </c>
      <c r="B412" s="24" t="s">
        <v>416</v>
      </c>
      <c r="C412" s="44" t="s">
        <v>1197</v>
      </c>
      <c r="D412" s="42" t="s">
        <v>1175</v>
      </c>
      <c r="E412" s="22">
        <f>1-(G412/F412)</f>
        <v>0.32499999999999996</v>
      </c>
      <c r="F412" s="37">
        <v>40</v>
      </c>
      <c r="G412" s="21">
        <v>27</v>
      </c>
      <c r="H412" s="20"/>
      <c r="I412" s="19">
        <f t="shared" si="68"/>
        <v>0</v>
      </c>
    </row>
    <row r="413" spans="1:11" ht="20.100000000000001" customHeight="1" x14ac:dyDescent="0.2">
      <c r="A413" s="24" t="s">
        <v>699</v>
      </c>
      <c r="B413" s="24" t="s">
        <v>585</v>
      </c>
      <c r="C413" s="44" t="s">
        <v>698</v>
      </c>
      <c r="D413" s="42" t="s">
        <v>697</v>
      </c>
      <c r="E413" s="27">
        <f t="shared" ref="E413:E417" si="69">1-(G413/F413)</f>
        <v>0.42000000000000004</v>
      </c>
      <c r="F413" s="37">
        <v>50</v>
      </c>
      <c r="G413" s="21">
        <v>29</v>
      </c>
      <c r="H413" s="20"/>
      <c r="I413" s="19">
        <f t="shared" si="68"/>
        <v>0</v>
      </c>
    </row>
    <row r="414" spans="1:11" ht="20.100000000000001" customHeight="1" x14ac:dyDescent="0.2">
      <c r="A414" s="24" t="s">
        <v>696</v>
      </c>
      <c r="B414" s="24" t="s">
        <v>548</v>
      </c>
      <c r="C414" s="44" t="s">
        <v>661</v>
      </c>
      <c r="D414" s="42" t="s">
        <v>695</v>
      </c>
      <c r="E414" s="25">
        <f t="shared" si="69"/>
        <v>0.73333333333333339</v>
      </c>
      <c r="F414" s="37">
        <v>30</v>
      </c>
      <c r="G414" s="21">
        <v>8</v>
      </c>
      <c r="H414" s="20"/>
      <c r="I414" s="19">
        <f t="shared" si="68"/>
        <v>0</v>
      </c>
    </row>
    <row r="415" spans="1:11" ht="20.100000000000001" customHeight="1" x14ac:dyDescent="0.2">
      <c r="A415" s="24" t="s">
        <v>693</v>
      </c>
      <c r="B415" s="26" t="s">
        <v>580</v>
      </c>
      <c r="C415" s="44" t="s">
        <v>692</v>
      </c>
      <c r="D415" s="42" t="s">
        <v>691</v>
      </c>
      <c r="E415" s="25">
        <f t="shared" si="69"/>
        <v>0.81481481481481488</v>
      </c>
      <c r="F415" s="37">
        <v>27</v>
      </c>
      <c r="G415" s="21">
        <v>5</v>
      </c>
      <c r="H415" s="20"/>
      <c r="I415" s="19">
        <f t="shared" si="68"/>
        <v>0</v>
      </c>
    </row>
    <row r="416" spans="1:11" ht="20.100000000000001" customHeight="1" x14ac:dyDescent="0.2">
      <c r="A416" s="24" t="s">
        <v>690</v>
      </c>
      <c r="B416" s="24" t="s">
        <v>506</v>
      </c>
      <c r="C416" s="44" t="s">
        <v>689</v>
      </c>
      <c r="D416" s="42" t="s">
        <v>688</v>
      </c>
      <c r="E416" s="22">
        <f t="shared" si="69"/>
        <v>0.3928571428571429</v>
      </c>
      <c r="F416" s="37">
        <v>28</v>
      </c>
      <c r="G416" s="21">
        <v>17</v>
      </c>
      <c r="H416" s="20"/>
      <c r="I416" s="19">
        <f t="shared" si="68"/>
        <v>0</v>
      </c>
    </row>
    <row r="417" spans="1:11" s="89" customFormat="1" ht="20.100000000000001" customHeight="1" x14ac:dyDescent="0.2">
      <c r="A417" s="24" t="s">
        <v>1694</v>
      </c>
      <c r="B417" s="24" t="s">
        <v>506</v>
      </c>
      <c r="C417" s="44" t="s">
        <v>1695</v>
      </c>
      <c r="D417" s="42" t="s">
        <v>1696</v>
      </c>
      <c r="E417" s="22">
        <f t="shared" si="69"/>
        <v>0.375</v>
      </c>
      <c r="F417" s="37">
        <v>24</v>
      </c>
      <c r="G417" s="21">
        <v>15</v>
      </c>
      <c r="H417" s="20"/>
      <c r="I417" s="19">
        <f t="shared" si="68"/>
        <v>0</v>
      </c>
      <c r="J417" s="53"/>
      <c r="K417" s="53"/>
    </row>
    <row r="418" spans="1:11" ht="20.100000000000001" customHeight="1" x14ac:dyDescent="0.2">
      <c r="A418" s="24" t="s">
        <v>687</v>
      </c>
      <c r="B418" s="24" t="s">
        <v>414</v>
      </c>
      <c r="C418" s="44" t="s">
        <v>686</v>
      </c>
      <c r="D418" s="42" t="s">
        <v>685</v>
      </c>
      <c r="E418" s="27">
        <f>1-(G418/F418)</f>
        <v>0.4</v>
      </c>
      <c r="F418" s="37">
        <v>5</v>
      </c>
      <c r="G418" s="21">
        <v>3</v>
      </c>
      <c r="H418" s="20"/>
      <c r="I418" s="19">
        <f t="shared" si="68"/>
        <v>0</v>
      </c>
    </row>
    <row r="419" spans="1:11" s="89" customFormat="1" ht="20.100000000000001" customHeight="1" x14ac:dyDescent="0.2">
      <c r="A419" s="24" t="s">
        <v>1897</v>
      </c>
      <c r="B419" s="24" t="s">
        <v>414</v>
      </c>
      <c r="C419" s="44" t="s">
        <v>1899</v>
      </c>
      <c r="D419" s="42" t="s">
        <v>1898</v>
      </c>
      <c r="E419" s="22">
        <f>1-(G419/F419)</f>
        <v>0.33333333333333337</v>
      </c>
      <c r="F419" s="37">
        <v>30</v>
      </c>
      <c r="G419" s="21">
        <v>20</v>
      </c>
      <c r="H419" s="20"/>
      <c r="I419" s="19">
        <f t="shared" si="68"/>
        <v>0</v>
      </c>
      <c r="J419" s="53"/>
      <c r="K419" s="53"/>
    </row>
    <row r="420" spans="1:11" ht="15" customHeight="1" x14ac:dyDescent="0.2">
      <c r="A420" s="148" t="s">
        <v>684</v>
      </c>
      <c r="B420" s="149"/>
      <c r="C420" s="149"/>
      <c r="D420" s="149"/>
      <c r="E420" s="149"/>
      <c r="F420" s="149"/>
      <c r="G420" s="149"/>
      <c r="H420" s="149"/>
      <c r="I420" s="150"/>
    </row>
    <row r="421" spans="1:11" ht="20.100000000000001" customHeight="1" x14ac:dyDescent="0.2">
      <c r="A421" s="24" t="s">
        <v>1698</v>
      </c>
      <c r="B421" s="24" t="s">
        <v>1688</v>
      </c>
      <c r="C421" s="44" t="s">
        <v>1700</v>
      </c>
      <c r="D421" s="42" t="s">
        <v>1697</v>
      </c>
      <c r="E421" s="22"/>
      <c r="F421" s="37"/>
      <c r="G421" s="21">
        <v>38</v>
      </c>
      <c r="H421" s="20"/>
      <c r="I421" s="19">
        <f>G421*H421</f>
        <v>0</v>
      </c>
    </row>
    <row r="422" spans="1:11" ht="20.100000000000001" customHeight="1" x14ac:dyDescent="0.2">
      <c r="A422" s="24" t="s">
        <v>2132</v>
      </c>
      <c r="B422" s="24" t="s">
        <v>504</v>
      </c>
      <c r="C422" s="44" t="s">
        <v>2133</v>
      </c>
      <c r="D422" s="42" t="s">
        <v>2142</v>
      </c>
      <c r="E422" s="27">
        <f t="shared" ref="E422:E438" si="70">1-(G422/F422)</f>
        <v>0.42000000000000004</v>
      </c>
      <c r="F422" s="37">
        <v>50</v>
      </c>
      <c r="G422" s="21">
        <v>29</v>
      </c>
      <c r="H422" s="20"/>
      <c r="I422" s="19">
        <f>G422*H422</f>
        <v>0</v>
      </c>
    </row>
    <row r="423" spans="1:11" ht="20.100000000000001" customHeight="1" x14ac:dyDescent="0.2">
      <c r="A423" s="24" t="s">
        <v>683</v>
      </c>
      <c r="B423" s="24" t="s">
        <v>504</v>
      </c>
      <c r="C423" s="44" t="s">
        <v>682</v>
      </c>
      <c r="D423" s="42" t="s">
        <v>681</v>
      </c>
      <c r="E423" s="22">
        <f t="shared" si="70"/>
        <v>0.33333333333333337</v>
      </c>
      <c r="F423" s="37">
        <v>117</v>
      </c>
      <c r="G423" s="21">
        <v>78</v>
      </c>
      <c r="H423" s="20"/>
      <c r="I423" s="19">
        <f t="shared" ref="I423:I439" si="71">G423*H423</f>
        <v>0</v>
      </c>
    </row>
    <row r="424" spans="1:11" ht="20.100000000000001" customHeight="1" x14ac:dyDescent="0.2">
      <c r="A424" s="24" t="s">
        <v>680</v>
      </c>
      <c r="B424" s="24" t="s">
        <v>504</v>
      </c>
      <c r="C424" s="44" t="s">
        <v>679</v>
      </c>
      <c r="D424" s="42" t="s">
        <v>678</v>
      </c>
      <c r="E424" s="22">
        <f t="shared" si="70"/>
        <v>0.34722222222222221</v>
      </c>
      <c r="F424" s="37">
        <v>72</v>
      </c>
      <c r="G424" s="21">
        <v>47</v>
      </c>
      <c r="H424" s="20"/>
      <c r="I424" s="19">
        <f t="shared" si="71"/>
        <v>0</v>
      </c>
    </row>
    <row r="425" spans="1:11" ht="20.100000000000001" customHeight="1" x14ac:dyDescent="0.2">
      <c r="A425" s="24" t="s">
        <v>677</v>
      </c>
      <c r="B425" s="24" t="s">
        <v>504</v>
      </c>
      <c r="C425" s="44" t="s">
        <v>674</v>
      </c>
      <c r="D425" s="42" t="s">
        <v>676</v>
      </c>
      <c r="E425" s="22">
        <f t="shared" si="70"/>
        <v>0.33684210526315794</v>
      </c>
      <c r="F425" s="37">
        <v>95</v>
      </c>
      <c r="G425" s="21">
        <v>63</v>
      </c>
      <c r="H425" s="20"/>
      <c r="I425" s="19">
        <f t="shared" si="71"/>
        <v>0</v>
      </c>
    </row>
    <row r="426" spans="1:11" ht="20.100000000000001" customHeight="1" x14ac:dyDescent="0.2">
      <c r="A426" s="24" t="s">
        <v>675</v>
      </c>
      <c r="B426" s="24" t="s">
        <v>504</v>
      </c>
      <c r="C426" s="44" t="s">
        <v>674</v>
      </c>
      <c r="D426" s="42" t="s">
        <v>673</v>
      </c>
      <c r="E426" s="22">
        <f t="shared" si="70"/>
        <v>0.33684210526315794</v>
      </c>
      <c r="F426" s="37">
        <v>95</v>
      </c>
      <c r="G426" s="21">
        <v>63</v>
      </c>
      <c r="H426" s="20"/>
      <c r="I426" s="19">
        <f t="shared" si="71"/>
        <v>0</v>
      </c>
    </row>
    <row r="427" spans="1:11" ht="20.100000000000001" customHeight="1" x14ac:dyDescent="0.2">
      <c r="A427" s="24" t="s">
        <v>1905</v>
      </c>
      <c r="B427" s="24" t="s">
        <v>504</v>
      </c>
      <c r="C427" s="44" t="s">
        <v>1909</v>
      </c>
      <c r="D427" s="42" t="s">
        <v>2134</v>
      </c>
      <c r="E427" s="22">
        <f t="shared" si="70"/>
        <v>0.28828828828828834</v>
      </c>
      <c r="F427" s="37">
        <v>111</v>
      </c>
      <c r="G427" s="21">
        <v>79</v>
      </c>
      <c r="H427" s="20"/>
      <c r="I427" s="19">
        <f t="shared" si="71"/>
        <v>0</v>
      </c>
    </row>
    <row r="428" spans="1:11" ht="20.100000000000001" customHeight="1" x14ac:dyDescent="0.2">
      <c r="A428" s="24" t="s">
        <v>1904</v>
      </c>
      <c r="B428" s="24" t="s">
        <v>504</v>
      </c>
      <c r="C428" s="44" t="s">
        <v>1910</v>
      </c>
      <c r="D428" s="42" t="s">
        <v>2135</v>
      </c>
      <c r="E428" s="22">
        <f t="shared" si="70"/>
        <v>0.29090909090909089</v>
      </c>
      <c r="F428" s="37">
        <v>110</v>
      </c>
      <c r="G428" s="21">
        <v>78</v>
      </c>
      <c r="H428" s="20"/>
      <c r="I428" s="19">
        <f t="shared" si="71"/>
        <v>0</v>
      </c>
    </row>
    <row r="429" spans="1:11" ht="20.100000000000001" customHeight="1" x14ac:dyDescent="0.2">
      <c r="A429" s="24" t="s">
        <v>1906</v>
      </c>
      <c r="B429" s="24" t="s">
        <v>504</v>
      </c>
      <c r="C429" s="44" t="s">
        <v>1909</v>
      </c>
      <c r="D429" s="42" t="s">
        <v>2136</v>
      </c>
      <c r="E429" s="22">
        <f t="shared" si="70"/>
        <v>0.28828828828828834</v>
      </c>
      <c r="F429" s="37">
        <v>111</v>
      </c>
      <c r="G429" s="21">
        <v>79</v>
      </c>
      <c r="H429" s="20"/>
      <c r="I429" s="19">
        <f t="shared" si="71"/>
        <v>0</v>
      </c>
    </row>
    <row r="430" spans="1:11" ht="20.100000000000001" customHeight="1" x14ac:dyDescent="0.2">
      <c r="A430" s="24" t="s">
        <v>1907</v>
      </c>
      <c r="B430" s="24" t="s">
        <v>504</v>
      </c>
      <c r="C430" s="44" t="s">
        <v>682</v>
      </c>
      <c r="D430" s="42" t="s">
        <v>1908</v>
      </c>
      <c r="E430" s="22">
        <f t="shared" si="70"/>
        <v>0.28813559322033899</v>
      </c>
      <c r="F430" s="37">
        <v>118</v>
      </c>
      <c r="G430" s="21">
        <v>84</v>
      </c>
      <c r="H430" s="20"/>
      <c r="I430" s="19">
        <f t="shared" si="71"/>
        <v>0</v>
      </c>
    </row>
    <row r="431" spans="1:11" ht="20.100000000000001" customHeight="1" x14ac:dyDescent="0.2">
      <c r="A431" s="24" t="s">
        <v>672</v>
      </c>
      <c r="B431" s="24" t="s">
        <v>278</v>
      </c>
      <c r="C431" s="44" t="s">
        <v>1701</v>
      </c>
      <c r="D431" s="42" t="s">
        <v>671</v>
      </c>
      <c r="E431" s="22">
        <f t="shared" si="70"/>
        <v>0.30769230769230771</v>
      </c>
      <c r="F431" s="37">
        <v>52</v>
      </c>
      <c r="G431" s="21">
        <v>36</v>
      </c>
      <c r="H431" s="20"/>
      <c r="I431" s="19">
        <f t="shared" si="71"/>
        <v>0</v>
      </c>
    </row>
    <row r="432" spans="1:11" ht="20.100000000000001" customHeight="1" x14ac:dyDescent="0.2">
      <c r="A432" s="24" t="s">
        <v>1699</v>
      </c>
      <c r="B432" s="24" t="s">
        <v>278</v>
      </c>
      <c r="C432" s="44" t="s">
        <v>1701</v>
      </c>
      <c r="D432" s="42" t="s">
        <v>1702</v>
      </c>
      <c r="E432" s="22">
        <f t="shared" si="70"/>
        <v>0.33999999999999997</v>
      </c>
      <c r="F432" s="37">
        <v>50</v>
      </c>
      <c r="G432" s="21">
        <v>33</v>
      </c>
      <c r="H432" s="20"/>
      <c r="I432" s="19">
        <f t="shared" si="71"/>
        <v>0</v>
      </c>
    </row>
    <row r="433" spans="1:9" ht="20.100000000000001" customHeight="1" x14ac:dyDescent="0.2">
      <c r="A433" s="24" t="s">
        <v>670</v>
      </c>
      <c r="B433" s="24" t="s">
        <v>278</v>
      </c>
      <c r="C433" s="44" t="s">
        <v>669</v>
      </c>
      <c r="D433" s="42" t="s">
        <v>668</v>
      </c>
      <c r="E433" s="22">
        <f t="shared" si="70"/>
        <v>0.33999999999999997</v>
      </c>
      <c r="F433" s="37">
        <v>50</v>
      </c>
      <c r="G433" s="21">
        <v>33</v>
      </c>
      <c r="H433" s="20"/>
      <c r="I433" s="19">
        <f t="shared" si="71"/>
        <v>0</v>
      </c>
    </row>
    <row r="434" spans="1:9" ht="20.100000000000001" customHeight="1" x14ac:dyDescent="0.2">
      <c r="A434" s="24" t="s">
        <v>667</v>
      </c>
      <c r="B434" s="24" t="s">
        <v>585</v>
      </c>
      <c r="C434" s="44" t="s">
        <v>666</v>
      </c>
      <c r="D434" s="42" t="s">
        <v>665</v>
      </c>
      <c r="E434" s="27">
        <f t="shared" si="70"/>
        <v>0.4285714285714286</v>
      </c>
      <c r="F434" s="37">
        <v>35</v>
      </c>
      <c r="G434" s="21">
        <v>20</v>
      </c>
      <c r="H434" s="20"/>
      <c r="I434" s="19">
        <f t="shared" si="71"/>
        <v>0</v>
      </c>
    </row>
    <row r="435" spans="1:9" ht="20.100000000000001" customHeight="1" x14ac:dyDescent="0.2">
      <c r="A435" s="24" t="s">
        <v>664</v>
      </c>
      <c r="B435" s="24" t="s">
        <v>507</v>
      </c>
      <c r="C435" s="44" t="s">
        <v>663</v>
      </c>
      <c r="D435" s="42" t="s">
        <v>662</v>
      </c>
      <c r="E435" s="22">
        <f t="shared" si="70"/>
        <v>0.34375</v>
      </c>
      <c r="F435" s="37">
        <v>32</v>
      </c>
      <c r="G435" s="21">
        <v>21</v>
      </c>
      <c r="H435" s="20"/>
      <c r="I435" s="19">
        <f t="shared" si="71"/>
        <v>0</v>
      </c>
    </row>
    <row r="436" spans="1:9" ht="20.100000000000001" customHeight="1" x14ac:dyDescent="0.2">
      <c r="A436" s="24" t="s">
        <v>660</v>
      </c>
      <c r="B436" s="26" t="s">
        <v>428</v>
      </c>
      <c r="C436" s="44" t="s">
        <v>659</v>
      </c>
      <c r="D436" s="42" t="s">
        <v>658</v>
      </c>
      <c r="E436" s="22">
        <f t="shared" si="70"/>
        <v>0.33333333333333337</v>
      </c>
      <c r="F436" s="37">
        <v>12</v>
      </c>
      <c r="G436" s="21">
        <v>8</v>
      </c>
      <c r="H436" s="20"/>
      <c r="I436" s="19">
        <f t="shared" si="71"/>
        <v>0</v>
      </c>
    </row>
    <row r="437" spans="1:9" ht="20.100000000000001" customHeight="1" x14ac:dyDescent="0.2">
      <c r="A437" s="24" t="s">
        <v>657</v>
      </c>
      <c r="B437" s="24" t="s">
        <v>414</v>
      </c>
      <c r="C437" s="44" t="s">
        <v>656</v>
      </c>
      <c r="D437" s="42" t="s">
        <v>655</v>
      </c>
      <c r="E437" s="25">
        <f t="shared" si="70"/>
        <v>0.50588235294117645</v>
      </c>
      <c r="F437" s="37">
        <v>85</v>
      </c>
      <c r="G437" s="21">
        <v>42</v>
      </c>
      <c r="H437" s="20"/>
      <c r="I437" s="19">
        <f t="shared" si="71"/>
        <v>0</v>
      </c>
    </row>
    <row r="438" spans="1:9" ht="20.100000000000001" customHeight="1" x14ac:dyDescent="0.2">
      <c r="A438" s="24" t="s">
        <v>654</v>
      </c>
      <c r="B438" s="24" t="s">
        <v>414</v>
      </c>
      <c r="C438" s="44" t="s">
        <v>653</v>
      </c>
      <c r="D438" s="42" t="s">
        <v>652</v>
      </c>
      <c r="E438" s="25">
        <f t="shared" si="70"/>
        <v>0.57831325301204817</v>
      </c>
      <c r="F438" s="37">
        <v>83</v>
      </c>
      <c r="G438" s="21">
        <v>35</v>
      </c>
      <c r="H438" s="20"/>
      <c r="I438" s="19">
        <f t="shared" si="71"/>
        <v>0</v>
      </c>
    </row>
    <row r="439" spans="1:9" ht="20.100000000000001" customHeight="1" x14ac:dyDescent="0.2">
      <c r="A439" s="24" t="s">
        <v>651</v>
      </c>
      <c r="B439" s="24" t="s">
        <v>441</v>
      </c>
      <c r="C439" s="44" t="s">
        <v>650</v>
      </c>
      <c r="D439" s="42" t="s">
        <v>2126</v>
      </c>
      <c r="E439" s="27">
        <f t="shared" ref="E439" si="72">1-(G439/F439)</f>
        <v>0.47826086956521741</v>
      </c>
      <c r="F439" s="37">
        <v>23</v>
      </c>
      <c r="G439" s="21">
        <v>12</v>
      </c>
      <c r="H439" s="20"/>
      <c r="I439" s="19">
        <f t="shared" si="71"/>
        <v>0</v>
      </c>
    </row>
    <row r="440" spans="1:9" ht="15" customHeight="1" x14ac:dyDescent="0.2">
      <c r="A440" s="148" t="s">
        <v>641</v>
      </c>
      <c r="B440" s="149"/>
      <c r="C440" s="149"/>
      <c r="D440" s="149"/>
      <c r="E440" s="149"/>
      <c r="F440" s="149"/>
      <c r="G440" s="149"/>
      <c r="H440" s="149"/>
      <c r="I440" s="150">
        <f t="shared" ref="I440:I454" si="73">G440*H440</f>
        <v>0</v>
      </c>
    </row>
    <row r="441" spans="1:9" ht="20.100000000000001" customHeight="1" x14ac:dyDescent="0.2">
      <c r="A441" s="24" t="s">
        <v>649</v>
      </c>
      <c r="B441" s="24" t="s">
        <v>504</v>
      </c>
      <c r="C441" s="44" t="s">
        <v>648</v>
      </c>
      <c r="D441" s="42" t="s">
        <v>647</v>
      </c>
      <c r="E441" s="22">
        <f t="shared" ref="E441:E454" si="74">1-(G441/F441)</f>
        <v>0.33870967741935487</v>
      </c>
      <c r="F441" s="37">
        <v>62</v>
      </c>
      <c r="G441" s="21">
        <v>41</v>
      </c>
      <c r="H441" s="20"/>
      <c r="I441" s="19">
        <f t="shared" si="73"/>
        <v>0</v>
      </c>
    </row>
    <row r="442" spans="1:9" ht="20.100000000000001" customHeight="1" x14ac:dyDescent="0.2">
      <c r="A442" s="24" t="s">
        <v>646</v>
      </c>
      <c r="B442" s="24" t="s">
        <v>504</v>
      </c>
      <c r="C442" s="44" t="s">
        <v>645</v>
      </c>
      <c r="D442" s="42" t="s">
        <v>644</v>
      </c>
      <c r="E442" s="22">
        <f t="shared" si="74"/>
        <v>0.34090909090909094</v>
      </c>
      <c r="F442" s="37">
        <v>176</v>
      </c>
      <c r="G442" s="21">
        <v>116</v>
      </c>
      <c r="H442" s="20"/>
      <c r="I442" s="19">
        <f t="shared" si="73"/>
        <v>0</v>
      </c>
    </row>
    <row r="443" spans="1:9" ht="20.100000000000001" customHeight="1" x14ac:dyDescent="0.2">
      <c r="A443" s="24" t="s">
        <v>643</v>
      </c>
      <c r="B443" s="24" t="s">
        <v>263</v>
      </c>
      <c r="C443" s="44" t="s">
        <v>587</v>
      </c>
      <c r="D443" s="42" t="s">
        <v>642</v>
      </c>
      <c r="E443" s="22">
        <f t="shared" si="74"/>
        <v>0.34444444444444444</v>
      </c>
      <c r="F443" s="37">
        <v>90</v>
      </c>
      <c r="G443" s="21">
        <v>59</v>
      </c>
      <c r="H443" s="20"/>
      <c r="I443" s="19">
        <f t="shared" si="73"/>
        <v>0</v>
      </c>
    </row>
    <row r="444" spans="1:9" ht="20.100000000000001" customHeight="1" x14ac:dyDescent="0.2">
      <c r="A444" s="24" t="s">
        <v>640</v>
      </c>
      <c r="B444" s="24" t="s">
        <v>263</v>
      </c>
      <c r="C444" s="44" t="s">
        <v>587</v>
      </c>
      <c r="D444" s="42" t="s">
        <v>639</v>
      </c>
      <c r="E444" s="22">
        <f t="shared" si="74"/>
        <v>0.32558139534883723</v>
      </c>
      <c r="F444" s="37">
        <v>86</v>
      </c>
      <c r="G444" s="21">
        <v>58</v>
      </c>
      <c r="H444" s="20"/>
      <c r="I444" s="19">
        <f t="shared" si="73"/>
        <v>0</v>
      </c>
    </row>
    <row r="445" spans="1:9" ht="20.100000000000001" customHeight="1" x14ac:dyDescent="0.2">
      <c r="A445" s="24" t="s">
        <v>638</v>
      </c>
      <c r="B445" s="24" t="s">
        <v>263</v>
      </c>
      <c r="C445" s="44" t="s">
        <v>587</v>
      </c>
      <c r="D445" s="42" t="s">
        <v>637</v>
      </c>
      <c r="E445" s="22">
        <f t="shared" si="74"/>
        <v>0.36799999999999999</v>
      </c>
      <c r="F445" s="37">
        <v>125</v>
      </c>
      <c r="G445" s="21">
        <v>79</v>
      </c>
      <c r="H445" s="20"/>
      <c r="I445" s="19">
        <f t="shared" si="73"/>
        <v>0</v>
      </c>
    </row>
    <row r="446" spans="1:9" ht="20.100000000000001" customHeight="1" x14ac:dyDescent="0.2">
      <c r="A446" s="24" t="s">
        <v>636</v>
      </c>
      <c r="B446" s="24" t="s">
        <v>585</v>
      </c>
      <c r="C446" s="44" t="s">
        <v>635</v>
      </c>
      <c r="D446" s="42" t="s">
        <v>634</v>
      </c>
      <c r="E446" s="25">
        <f t="shared" si="74"/>
        <v>0.53012048192771077</v>
      </c>
      <c r="F446" s="37">
        <v>83</v>
      </c>
      <c r="G446" s="21">
        <v>39</v>
      </c>
      <c r="H446" s="20"/>
      <c r="I446" s="19">
        <f t="shared" si="73"/>
        <v>0</v>
      </c>
    </row>
    <row r="447" spans="1:9" ht="20.100000000000001" customHeight="1" x14ac:dyDescent="0.2">
      <c r="A447" s="24" t="s">
        <v>633</v>
      </c>
      <c r="B447" s="24" t="s">
        <v>585</v>
      </c>
      <c r="C447" s="44" t="s">
        <v>632</v>
      </c>
      <c r="D447" s="42" t="s">
        <v>631</v>
      </c>
      <c r="E447" s="22">
        <f t="shared" si="74"/>
        <v>0.3833333333333333</v>
      </c>
      <c r="F447" s="37">
        <v>60</v>
      </c>
      <c r="G447" s="21">
        <v>37</v>
      </c>
      <c r="H447" s="20"/>
      <c r="I447" s="19">
        <f t="shared" si="73"/>
        <v>0</v>
      </c>
    </row>
    <row r="448" spans="1:9" ht="20.100000000000001" customHeight="1" x14ac:dyDescent="0.2">
      <c r="A448" s="24" t="s">
        <v>1167</v>
      </c>
      <c r="B448" s="24" t="s">
        <v>507</v>
      </c>
      <c r="C448" s="44" t="s">
        <v>1203</v>
      </c>
      <c r="D448" s="42" t="s">
        <v>1208</v>
      </c>
      <c r="E448" s="22">
        <f>1-(G448/F448)</f>
        <v>0.36363636363636365</v>
      </c>
      <c r="F448" s="37">
        <v>44</v>
      </c>
      <c r="G448" s="21">
        <v>28</v>
      </c>
      <c r="H448" s="20"/>
      <c r="I448" s="19">
        <f t="shared" si="73"/>
        <v>0</v>
      </c>
    </row>
    <row r="449" spans="1:9" ht="20.100000000000001" customHeight="1" x14ac:dyDescent="0.2">
      <c r="A449" s="24" t="s">
        <v>630</v>
      </c>
      <c r="B449" s="24" t="s">
        <v>548</v>
      </c>
      <c r="C449" s="44" t="s">
        <v>583</v>
      </c>
      <c r="D449" s="42" t="s">
        <v>629</v>
      </c>
      <c r="E449" s="22">
        <f t="shared" si="74"/>
        <v>0.32673267326732669</v>
      </c>
      <c r="F449" s="37">
        <v>101</v>
      </c>
      <c r="G449" s="21">
        <v>68</v>
      </c>
      <c r="H449" s="20"/>
      <c r="I449" s="19">
        <f t="shared" si="73"/>
        <v>0</v>
      </c>
    </row>
    <row r="450" spans="1:9" ht="20.100000000000001" customHeight="1" x14ac:dyDescent="0.2">
      <c r="A450" s="24" t="s">
        <v>628</v>
      </c>
      <c r="B450" s="24" t="s">
        <v>464</v>
      </c>
      <c r="C450" s="44" t="s">
        <v>627</v>
      </c>
      <c r="D450" s="42" t="s">
        <v>626</v>
      </c>
      <c r="E450" s="22">
        <f t="shared" si="74"/>
        <v>0.25641025641025639</v>
      </c>
      <c r="F450" s="37">
        <v>39</v>
      </c>
      <c r="G450" s="21">
        <v>29</v>
      </c>
      <c r="H450" s="20"/>
      <c r="I450" s="19">
        <f t="shared" si="73"/>
        <v>0</v>
      </c>
    </row>
    <row r="451" spans="1:9" ht="20.100000000000001" customHeight="1" x14ac:dyDescent="0.2">
      <c r="A451" s="24" t="s">
        <v>625</v>
      </c>
      <c r="B451" s="24" t="s">
        <v>464</v>
      </c>
      <c r="C451" s="44" t="s">
        <v>624</v>
      </c>
      <c r="D451" s="42" t="s">
        <v>623</v>
      </c>
      <c r="E451" s="22">
        <f t="shared" si="74"/>
        <v>0.24444444444444446</v>
      </c>
      <c r="F451" s="37">
        <v>45</v>
      </c>
      <c r="G451" s="21">
        <v>34</v>
      </c>
      <c r="H451" s="20"/>
      <c r="I451" s="19">
        <f t="shared" si="73"/>
        <v>0</v>
      </c>
    </row>
    <row r="452" spans="1:9" ht="20.100000000000001" customHeight="1" x14ac:dyDescent="0.2">
      <c r="A452" s="24" t="s">
        <v>622</v>
      </c>
      <c r="B452" s="24" t="s">
        <v>414</v>
      </c>
      <c r="C452" s="44" t="s">
        <v>621</v>
      </c>
      <c r="D452" s="42" t="s">
        <v>620</v>
      </c>
      <c r="E452" s="25">
        <f>1-(G452/F452)</f>
        <v>0.53703703703703698</v>
      </c>
      <c r="F452" s="37">
        <v>54</v>
      </c>
      <c r="G452" s="21">
        <v>25</v>
      </c>
      <c r="H452" s="20"/>
      <c r="I452" s="19">
        <f t="shared" si="73"/>
        <v>0</v>
      </c>
    </row>
    <row r="453" spans="1:9" ht="20.100000000000001" customHeight="1" x14ac:dyDescent="0.2">
      <c r="A453" s="24" t="s">
        <v>619</v>
      </c>
      <c r="B453" s="24" t="s">
        <v>414</v>
      </c>
      <c r="C453" s="44" t="s">
        <v>618</v>
      </c>
      <c r="D453" s="42" t="s">
        <v>617</v>
      </c>
      <c r="E453" s="27">
        <f t="shared" si="74"/>
        <v>0.467741935483871</v>
      </c>
      <c r="F453" s="37">
        <v>62</v>
      </c>
      <c r="G453" s="21">
        <v>33</v>
      </c>
      <c r="H453" s="20"/>
      <c r="I453" s="19">
        <f t="shared" si="73"/>
        <v>0</v>
      </c>
    </row>
    <row r="454" spans="1:9" ht="20.100000000000001" customHeight="1" x14ac:dyDescent="0.2">
      <c r="A454" s="24" t="s">
        <v>616</v>
      </c>
      <c r="B454" s="24" t="s">
        <v>414</v>
      </c>
      <c r="C454" s="44" t="s">
        <v>615</v>
      </c>
      <c r="D454" s="42" t="s">
        <v>614</v>
      </c>
      <c r="E454" s="25">
        <f t="shared" si="74"/>
        <v>0.53623188405797095</v>
      </c>
      <c r="F454" s="37">
        <v>69</v>
      </c>
      <c r="G454" s="21">
        <v>32</v>
      </c>
      <c r="H454" s="20"/>
      <c r="I454" s="19">
        <f t="shared" si="73"/>
        <v>0</v>
      </c>
    </row>
    <row r="455" spans="1:9" ht="15" customHeight="1" x14ac:dyDescent="0.2">
      <c r="A455" s="148" t="s">
        <v>1900</v>
      </c>
      <c r="B455" s="149"/>
      <c r="C455" s="149"/>
      <c r="D455" s="149"/>
      <c r="E455" s="149"/>
      <c r="F455" s="149"/>
      <c r="G455" s="149"/>
      <c r="H455" s="149"/>
      <c r="I455" s="150"/>
    </row>
    <row r="456" spans="1:9" ht="20.100000000000001" customHeight="1" x14ac:dyDescent="0.2">
      <c r="A456" s="24" t="s">
        <v>608</v>
      </c>
      <c r="B456" s="24" t="s">
        <v>504</v>
      </c>
      <c r="C456" s="44" t="s">
        <v>607</v>
      </c>
      <c r="D456" s="42" t="s">
        <v>606</v>
      </c>
      <c r="E456" s="22">
        <f t="shared" ref="E456:E462" si="75">1-(G456/F456)</f>
        <v>0.3125</v>
      </c>
      <c r="F456" s="37">
        <v>80</v>
      </c>
      <c r="G456" s="21">
        <v>55</v>
      </c>
      <c r="H456" s="20"/>
      <c r="I456" s="19">
        <f t="shared" ref="I456:I470" si="76">G456*H456</f>
        <v>0</v>
      </c>
    </row>
    <row r="457" spans="1:9" ht="20.100000000000001" customHeight="1" x14ac:dyDescent="0.2">
      <c r="A457" s="24" t="s">
        <v>605</v>
      </c>
      <c r="B457" s="24" t="s">
        <v>504</v>
      </c>
      <c r="C457" s="44" t="s">
        <v>604</v>
      </c>
      <c r="D457" s="42" t="s">
        <v>603</v>
      </c>
      <c r="E457" s="22">
        <f t="shared" si="75"/>
        <v>0.32558139534883723</v>
      </c>
      <c r="F457" s="37">
        <v>43</v>
      </c>
      <c r="G457" s="21">
        <v>29</v>
      </c>
      <c r="H457" s="20"/>
      <c r="I457" s="19">
        <f t="shared" si="76"/>
        <v>0</v>
      </c>
    </row>
    <row r="458" spans="1:9" ht="20.100000000000001" customHeight="1" x14ac:dyDescent="0.2">
      <c r="A458" s="24" t="s">
        <v>602</v>
      </c>
      <c r="B458" s="24" t="s">
        <v>504</v>
      </c>
      <c r="C458" s="44" t="s">
        <v>601</v>
      </c>
      <c r="D458" s="42" t="s">
        <v>600</v>
      </c>
      <c r="E458" s="22">
        <f t="shared" si="75"/>
        <v>0.30000000000000004</v>
      </c>
      <c r="F458" s="37">
        <v>50</v>
      </c>
      <c r="G458" s="21">
        <v>35</v>
      </c>
      <c r="H458" s="20"/>
      <c r="I458" s="19">
        <f t="shared" si="76"/>
        <v>0</v>
      </c>
    </row>
    <row r="459" spans="1:9" ht="20.100000000000001" customHeight="1" x14ac:dyDescent="0.2">
      <c r="A459" s="24" t="s">
        <v>599</v>
      </c>
      <c r="B459" s="24" t="s">
        <v>504</v>
      </c>
      <c r="C459" s="44" t="s">
        <v>598</v>
      </c>
      <c r="D459" s="42" t="s">
        <v>597</v>
      </c>
      <c r="E459" s="22">
        <f t="shared" si="75"/>
        <v>0.3125</v>
      </c>
      <c r="F459" s="37">
        <v>64</v>
      </c>
      <c r="G459" s="21">
        <v>44</v>
      </c>
      <c r="H459" s="20"/>
      <c r="I459" s="19">
        <f t="shared" si="76"/>
        <v>0</v>
      </c>
    </row>
    <row r="460" spans="1:9" ht="20.100000000000001" customHeight="1" x14ac:dyDescent="0.2">
      <c r="A460" s="24" t="s">
        <v>596</v>
      </c>
      <c r="B460" s="24" t="s">
        <v>504</v>
      </c>
      <c r="C460" s="44" t="s">
        <v>595</v>
      </c>
      <c r="D460" s="42" t="s">
        <v>594</v>
      </c>
      <c r="E460" s="22">
        <f t="shared" si="75"/>
        <v>0.32499999999999996</v>
      </c>
      <c r="F460" s="37">
        <v>80</v>
      </c>
      <c r="G460" s="21">
        <v>54</v>
      </c>
      <c r="H460" s="20"/>
      <c r="I460" s="19">
        <f t="shared" si="76"/>
        <v>0</v>
      </c>
    </row>
    <row r="461" spans="1:9" ht="20.100000000000001" customHeight="1" x14ac:dyDescent="0.2">
      <c r="A461" s="24" t="s">
        <v>593</v>
      </c>
      <c r="B461" s="24" t="s">
        <v>504</v>
      </c>
      <c r="C461" s="44" t="s">
        <v>592</v>
      </c>
      <c r="D461" s="42" t="s">
        <v>591</v>
      </c>
      <c r="E461" s="22">
        <f t="shared" si="75"/>
        <v>0.375</v>
      </c>
      <c r="F461" s="37">
        <v>48</v>
      </c>
      <c r="G461" s="21">
        <v>30</v>
      </c>
      <c r="H461" s="20"/>
      <c r="I461" s="19">
        <f t="shared" si="76"/>
        <v>0</v>
      </c>
    </row>
    <row r="462" spans="1:9" ht="20.100000000000001" customHeight="1" x14ac:dyDescent="0.2">
      <c r="A462" s="24" t="s">
        <v>1911</v>
      </c>
      <c r="B462" s="24" t="s">
        <v>504</v>
      </c>
      <c r="C462" s="44" t="s">
        <v>1912</v>
      </c>
      <c r="D462" s="42" t="s">
        <v>1913</v>
      </c>
      <c r="E462" s="22">
        <f t="shared" si="75"/>
        <v>0.32786885245901642</v>
      </c>
      <c r="F462" s="37">
        <v>61</v>
      </c>
      <c r="G462" s="21">
        <v>41</v>
      </c>
      <c r="H462" s="20"/>
      <c r="I462" s="19">
        <f t="shared" si="76"/>
        <v>0</v>
      </c>
    </row>
    <row r="463" spans="1:9" ht="20.100000000000001" customHeight="1" x14ac:dyDescent="0.2">
      <c r="A463" s="24" t="s">
        <v>590</v>
      </c>
      <c r="B463" s="24" t="s">
        <v>263</v>
      </c>
      <c r="C463" s="44" t="s">
        <v>587</v>
      </c>
      <c r="D463" s="42" t="s">
        <v>589</v>
      </c>
      <c r="E463" s="22">
        <f t="shared" ref="E463:E464" si="77">1-(G463/F463)</f>
        <v>0.31578947368421051</v>
      </c>
      <c r="F463" s="37">
        <v>76</v>
      </c>
      <c r="G463" s="21">
        <v>52</v>
      </c>
      <c r="H463" s="20"/>
      <c r="I463" s="19">
        <f t="shared" si="76"/>
        <v>0</v>
      </c>
    </row>
    <row r="464" spans="1:9" ht="20.100000000000001" customHeight="1" x14ac:dyDescent="0.2">
      <c r="A464" s="24" t="s">
        <v>588</v>
      </c>
      <c r="B464" s="24" t="s">
        <v>263</v>
      </c>
      <c r="C464" s="44" t="s">
        <v>587</v>
      </c>
      <c r="D464" s="42" t="s">
        <v>586</v>
      </c>
      <c r="E464" s="22">
        <f t="shared" si="77"/>
        <v>0.2857142857142857</v>
      </c>
      <c r="F464" s="37">
        <v>63</v>
      </c>
      <c r="G464" s="21">
        <v>45</v>
      </c>
      <c r="H464" s="20"/>
      <c r="I464" s="19">
        <f t="shared" si="76"/>
        <v>0</v>
      </c>
    </row>
    <row r="465" spans="1:9" ht="20.100000000000001" customHeight="1" x14ac:dyDescent="0.2">
      <c r="A465" s="24" t="s">
        <v>584</v>
      </c>
      <c r="B465" s="24" t="s">
        <v>548</v>
      </c>
      <c r="C465" s="44" t="s">
        <v>583</v>
      </c>
      <c r="D465" s="42" t="s">
        <v>582</v>
      </c>
      <c r="E465" s="22">
        <f t="shared" ref="E465:E470" si="78">1-(G465/F465)</f>
        <v>0.32835820895522383</v>
      </c>
      <c r="F465" s="37">
        <v>67</v>
      </c>
      <c r="G465" s="21">
        <v>45</v>
      </c>
      <c r="H465" s="20"/>
      <c r="I465" s="19">
        <f t="shared" si="76"/>
        <v>0</v>
      </c>
    </row>
    <row r="466" spans="1:9" ht="20.100000000000001" customHeight="1" x14ac:dyDescent="0.2">
      <c r="A466" s="24" t="s">
        <v>581</v>
      </c>
      <c r="B466" s="26" t="s">
        <v>580</v>
      </c>
      <c r="C466" s="44" t="s">
        <v>579</v>
      </c>
      <c r="D466" s="42" t="s">
        <v>578</v>
      </c>
      <c r="E466" s="25">
        <f t="shared" si="78"/>
        <v>0.7567567567567568</v>
      </c>
      <c r="F466" s="37">
        <v>37</v>
      </c>
      <c r="G466" s="21">
        <v>9</v>
      </c>
      <c r="H466" s="20"/>
      <c r="I466" s="19">
        <f t="shared" si="76"/>
        <v>0</v>
      </c>
    </row>
    <row r="467" spans="1:9" ht="20.100000000000001" customHeight="1" x14ac:dyDescent="0.2">
      <c r="A467" s="24" t="s">
        <v>577</v>
      </c>
      <c r="B467" s="24" t="s">
        <v>464</v>
      </c>
      <c r="C467" s="44" t="s">
        <v>576</v>
      </c>
      <c r="D467" s="42" t="s">
        <v>575</v>
      </c>
      <c r="E467" s="22">
        <f t="shared" si="78"/>
        <v>0.25714285714285712</v>
      </c>
      <c r="F467" s="37">
        <v>35</v>
      </c>
      <c r="G467" s="21">
        <v>26</v>
      </c>
      <c r="H467" s="20"/>
      <c r="I467" s="19">
        <f t="shared" si="76"/>
        <v>0</v>
      </c>
    </row>
    <row r="468" spans="1:9" ht="20.100000000000001" customHeight="1" x14ac:dyDescent="0.2">
      <c r="A468" s="24" t="s">
        <v>1901</v>
      </c>
      <c r="B468" s="24" t="s">
        <v>414</v>
      </c>
      <c r="C468" s="44" t="s">
        <v>1902</v>
      </c>
      <c r="D468" s="42" t="s">
        <v>1903</v>
      </c>
      <c r="E468" s="27">
        <f>1-(G468/F468)</f>
        <v>0.47499999999999998</v>
      </c>
      <c r="F468" s="37">
        <v>40</v>
      </c>
      <c r="G468" s="21">
        <v>21</v>
      </c>
      <c r="H468" s="20"/>
      <c r="I468" s="19">
        <f t="shared" si="76"/>
        <v>0</v>
      </c>
    </row>
    <row r="469" spans="1:9" ht="20.100000000000001" customHeight="1" x14ac:dyDescent="0.2">
      <c r="A469" s="24" t="s">
        <v>1703</v>
      </c>
      <c r="B469" s="24" t="s">
        <v>414</v>
      </c>
      <c r="C469" s="44" t="s">
        <v>1704</v>
      </c>
      <c r="D469" s="42" t="s">
        <v>1705</v>
      </c>
      <c r="E469" s="27">
        <f>1-(G469/F469)</f>
        <v>0.467741935483871</v>
      </c>
      <c r="F469" s="37">
        <v>62</v>
      </c>
      <c r="G469" s="21">
        <v>33</v>
      </c>
      <c r="H469" s="20"/>
      <c r="I469" s="19">
        <f t="shared" si="76"/>
        <v>0</v>
      </c>
    </row>
    <row r="470" spans="1:9" ht="20.100000000000001" customHeight="1" x14ac:dyDescent="0.2">
      <c r="A470" s="24" t="s">
        <v>574</v>
      </c>
      <c r="B470" s="24" t="s">
        <v>441</v>
      </c>
      <c r="C470" s="44" t="s">
        <v>573</v>
      </c>
      <c r="D470" s="42" t="s">
        <v>2121</v>
      </c>
      <c r="E470" s="22">
        <f t="shared" si="78"/>
        <v>0.26470588235294112</v>
      </c>
      <c r="F470" s="37">
        <v>34</v>
      </c>
      <c r="G470" s="21">
        <v>25</v>
      </c>
      <c r="H470" s="20"/>
      <c r="I470" s="19">
        <f t="shared" si="76"/>
        <v>0</v>
      </c>
    </row>
    <row r="471" spans="1:9" ht="15" customHeight="1" x14ac:dyDescent="0.2">
      <c r="A471" s="114" t="s">
        <v>549</v>
      </c>
      <c r="B471" s="115"/>
      <c r="C471" s="115"/>
      <c r="D471" s="115"/>
      <c r="E471" s="115"/>
      <c r="F471" s="115"/>
      <c r="G471" s="115"/>
      <c r="H471" s="115"/>
      <c r="I471" s="116"/>
    </row>
    <row r="472" spans="1:9" ht="20.100000000000001" customHeight="1" x14ac:dyDescent="0.2">
      <c r="A472" s="24" t="s">
        <v>572</v>
      </c>
      <c r="B472" s="24" t="s">
        <v>504</v>
      </c>
      <c r="C472" s="44" t="s">
        <v>571</v>
      </c>
      <c r="D472" s="42" t="s">
        <v>570</v>
      </c>
      <c r="E472" s="22">
        <f t="shared" ref="E472:E479" si="79">1-(G472/F472)</f>
        <v>0.33333333333333337</v>
      </c>
      <c r="F472" s="37">
        <v>45</v>
      </c>
      <c r="G472" s="21">
        <v>30</v>
      </c>
      <c r="H472" s="20"/>
      <c r="I472" s="19">
        <f t="shared" ref="I472:I501" si="80">G472*H472</f>
        <v>0</v>
      </c>
    </row>
    <row r="473" spans="1:9" ht="20.100000000000001" customHeight="1" x14ac:dyDescent="0.2">
      <c r="A473" s="24" t="s">
        <v>569</v>
      </c>
      <c r="B473" s="24" t="s">
        <v>504</v>
      </c>
      <c r="C473" s="44" t="s">
        <v>568</v>
      </c>
      <c r="D473" s="42" t="s">
        <v>565</v>
      </c>
      <c r="E473" s="22">
        <f t="shared" si="79"/>
        <v>0.33333333333333337</v>
      </c>
      <c r="F473" s="37">
        <v>57</v>
      </c>
      <c r="G473" s="21">
        <v>38</v>
      </c>
      <c r="H473" s="20"/>
      <c r="I473" s="19">
        <f t="shared" si="80"/>
        <v>0</v>
      </c>
    </row>
    <row r="474" spans="1:9" ht="20.100000000000001" customHeight="1" x14ac:dyDescent="0.2">
      <c r="A474" s="24" t="s">
        <v>567</v>
      </c>
      <c r="B474" s="24" t="s">
        <v>504</v>
      </c>
      <c r="C474" s="44" t="s">
        <v>566</v>
      </c>
      <c r="D474" s="42" t="s">
        <v>565</v>
      </c>
      <c r="E474" s="22">
        <f t="shared" si="79"/>
        <v>0.33333333333333337</v>
      </c>
      <c r="F474" s="37">
        <v>57</v>
      </c>
      <c r="G474" s="21">
        <v>38</v>
      </c>
      <c r="H474" s="20"/>
      <c r="I474" s="19">
        <f t="shared" si="80"/>
        <v>0</v>
      </c>
    </row>
    <row r="475" spans="1:9" ht="20.100000000000001" customHeight="1" x14ac:dyDescent="0.2">
      <c r="A475" s="24" t="s">
        <v>564</v>
      </c>
      <c r="B475" s="24" t="s">
        <v>504</v>
      </c>
      <c r="C475" s="44" t="s">
        <v>563</v>
      </c>
      <c r="D475" s="42" t="s">
        <v>562</v>
      </c>
      <c r="E475" s="22">
        <f t="shared" si="79"/>
        <v>0.35897435897435892</v>
      </c>
      <c r="F475" s="37">
        <v>78</v>
      </c>
      <c r="G475" s="21">
        <v>50</v>
      </c>
      <c r="H475" s="20"/>
      <c r="I475" s="19">
        <f t="shared" si="80"/>
        <v>0</v>
      </c>
    </row>
    <row r="476" spans="1:9" ht="20.100000000000001" customHeight="1" x14ac:dyDescent="0.2">
      <c r="A476" s="24" t="s">
        <v>561</v>
      </c>
      <c r="B476" s="24" t="s">
        <v>504</v>
      </c>
      <c r="C476" s="44" t="s">
        <v>560</v>
      </c>
      <c r="D476" s="42" t="s">
        <v>559</v>
      </c>
      <c r="E476" s="22">
        <f t="shared" si="79"/>
        <v>0.31111111111111112</v>
      </c>
      <c r="F476" s="37">
        <v>45</v>
      </c>
      <c r="G476" s="21">
        <v>31</v>
      </c>
      <c r="H476" s="20"/>
      <c r="I476" s="19">
        <f t="shared" si="80"/>
        <v>0</v>
      </c>
    </row>
    <row r="477" spans="1:9" ht="20.100000000000001" customHeight="1" x14ac:dyDescent="0.2">
      <c r="A477" s="24" t="s">
        <v>558</v>
      </c>
      <c r="B477" s="24" t="s">
        <v>504</v>
      </c>
      <c r="C477" s="44" t="s">
        <v>557</v>
      </c>
      <c r="D477" s="42" t="s">
        <v>556</v>
      </c>
      <c r="E477" s="22">
        <f t="shared" si="79"/>
        <v>0.33870967741935487</v>
      </c>
      <c r="F477" s="37">
        <v>62</v>
      </c>
      <c r="G477" s="21">
        <v>41</v>
      </c>
      <c r="H477" s="20"/>
      <c r="I477" s="19">
        <f t="shared" si="80"/>
        <v>0</v>
      </c>
    </row>
    <row r="478" spans="1:9" ht="20.100000000000001" customHeight="1" x14ac:dyDescent="0.2">
      <c r="A478" s="24" t="s">
        <v>513</v>
      </c>
      <c r="B478" s="24" t="s">
        <v>504</v>
      </c>
      <c r="C478" s="44" t="s">
        <v>512</v>
      </c>
      <c r="D478" s="42" t="s">
        <v>511</v>
      </c>
      <c r="E478" s="22">
        <f>1-(G478/F478)</f>
        <v>0.31666666666666665</v>
      </c>
      <c r="F478" s="37">
        <v>60</v>
      </c>
      <c r="G478" s="21">
        <v>41</v>
      </c>
      <c r="H478" s="20"/>
      <c r="I478" s="19">
        <f t="shared" si="80"/>
        <v>0</v>
      </c>
    </row>
    <row r="479" spans="1:9" ht="20.100000000000001" customHeight="1" x14ac:dyDescent="0.2">
      <c r="A479" s="24" t="s">
        <v>555</v>
      </c>
      <c r="B479" s="24" t="s">
        <v>504</v>
      </c>
      <c r="C479" s="44" t="s">
        <v>554</v>
      </c>
      <c r="D479" s="42" t="s">
        <v>553</v>
      </c>
      <c r="E479" s="22">
        <f t="shared" si="79"/>
        <v>0.36</v>
      </c>
      <c r="F479" s="37">
        <v>25</v>
      </c>
      <c r="G479" s="21">
        <v>16</v>
      </c>
      <c r="H479" s="20"/>
      <c r="I479" s="19">
        <f t="shared" si="80"/>
        <v>0</v>
      </c>
    </row>
    <row r="480" spans="1:9" ht="20.100000000000001" customHeight="1" x14ac:dyDescent="0.2">
      <c r="A480" s="24" t="s">
        <v>510</v>
      </c>
      <c r="B480" s="24" t="s">
        <v>504</v>
      </c>
      <c r="C480" s="44" t="s">
        <v>509</v>
      </c>
      <c r="D480" s="42" t="s">
        <v>508</v>
      </c>
      <c r="E480" s="22">
        <f>1-(G480/F480)</f>
        <v>0.33333333333333337</v>
      </c>
      <c r="F480" s="37">
        <v>60</v>
      </c>
      <c r="G480" s="21">
        <v>40</v>
      </c>
      <c r="H480" s="20"/>
      <c r="I480" s="19">
        <f t="shared" si="80"/>
        <v>0</v>
      </c>
    </row>
    <row r="481" spans="1:11" ht="20.100000000000001" customHeight="1" x14ac:dyDescent="0.2">
      <c r="A481" s="24" t="s">
        <v>522</v>
      </c>
      <c r="B481" s="24" t="s">
        <v>504</v>
      </c>
      <c r="C481" s="44" t="s">
        <v>521</v>
      </c>
      <c r="D481" s="42" t="s">
        <v>520</v>
      </c>
      <c r="E481" s="22">
        <f>1-(G481/F481)</f>
        <v>0.35483870967741937</v>
      </c>
      <c r="F481" s="37">
        <v>31</v>
      </c>
      <c r="G481" s="21">
        <v>20</v>
      </c>
      <c r="H481" s="20"/>
      <c r="I481" s="19">
        <f t="shared" si="80"/>
        <v>0</v>
      </c>
    </row>
    <row r="482" spans="1:11" ht="20.100000000000001" customHeight="1" x14ac:dyDescent="0.2">
      <c r="A482" s="24" t="s">
        <v>552</v>
      </c>
      <c r="B482" s="24" t="s">
        <v>419</v>
      </c>
      <c r="C482" s="44" t="s">
        <v>551</v>
      </c>
      <c r="D482" s="42" t="s">
        <v>550</v>
      </c>
      <c r="E482" s="22">
        <f t="shared" ref="E482:E491" si="81">1-(G482/F482)</f>
        <v>0.1428571428571429</v>
      </c>
      <c r="F482" s="37">
        <v>7</v>
      </c>
      <c r="G482" s="21">
        <v>6</v>
      </c>
      <c r="H482" s="20"/>
      <c r="I482" s="19">
        <f t="shared" si="80"/>
        <v>0</v>
      </c>
    </row>
    <row r="483" spans="1:11" ht="20.100000000000001" customHeight="1" x14ac:dyDescent="0.2">
      <c r="A483" s="24" t="s">
        <v>1711</v>
      </c>
      <c r="B483" s="24" t="s">
        <v>499</v>
      </c>
      <c r="C483" s="44" t="s">
        <v>1713</v>
      </c>
      <c r="D483" s="42" t="s">
        <v>1712</v>
      </c>
      <c r="E483" s="25">
        <f>1-(G483/F483)</f>
        <v>0.5714285714285714</v>
      </c>
      <c r="F483" s="37">
        <v>7</v>
      </c>
      <c r="G483" s="21">
        <v>3</v>
      </c>
      <c r="H483" s="20"/>
      <c r="I483" s="19">
        <f t="shared" si="80"/>
        <v>0</v>
      </c>
    </row>
    <row r="484" spans="1:11" ht="67.5" customHeight="1" thickBot="1" x14ac:dyDescent="0.25">
      <c r="A484" s="24"/>
      <c r="B484" s="24"/>
      <c r="C484" s="57"/>
      <c r="D484" s="51"/>
      <c r="E484" s="31" t="s">
        <v>55</v>
      </c>
      <c r="F484" s="30" t="s">
        <v>54</v>
      </c>
      <c r="G484" s="78" t="s">
        <v>53</v>
      </c>
      <c r="H484" s="29" t="s">
        <v>52</v>
      </c>
      <c r="I484" s="29" t="s">
        <v>51</v>
      </c>
    </row>
    <row r="485" spans="1:11" s="89" customFormat="1" ht="21.95" customHeight="1" thickBot="1" x14ac:dyDescent="0.25">
      <c r="A485" s="154" t="s">
        <v>2153</v>
      </c>
      <c r="B485" s="155"/>
      <c r="C485" s="155"/>
      <c r="D485" s="155"/>
      <c r="E485" s="155"/>
      <c r="F485" s="155"/>
      <c r="G485" s="155"/>
      <c r="H485" s="155"/>
      <c r="I485" s="156"/>
      <c r="J485" s="53"/>
      <c r="K485" s="53"/>
    </row>
    <row r="486" spans="1:11" ht="15" customHeight="1" x14ac:dyDescent="0.2">
      <c r="A486" s="114" t="s">
        <v>549</v>
      </c>
      <c r="B486" s="115"/>
      <c r="C486" s="115"/>
      <c r="D486" s="115"/>
      <c r="E486" s="115"/>
      <c r="F486" s="115"/>
      <c r="G486" s="115"/>
      <c r="H486" s="115"/>
      <c r="I486" s="116"/>
    </row>
    <row r="487" spans="1:11" ht="20.100000000000001" customHeight="1" x14ac:dyDescent="0.2">
      <c r="A487" s="24" t="s">
        <v>547</v>
      </c>
      <c r="B487" s="24" t="s">
        <v>546</v>
      </c>
      <c r="C487" s="44" t="s">
        <v>545</v>
      </c>
      <c r="D487" s="42" t="s">
        <v>544</v>
      </c>
      <c r="E487" s="22">
        <f t="shared" si="81"/>
        <v>0.33999999999999997</v>
      </c>
      <c r="F487" s="37">
        <v>50</v>
      </c>
      <c r="G487" s="21">
        <v>33</v>
      </c>
      <c r="H487" s="20"/>
      <c r="I487" s="19">
        <f t="shared" si="80"/>
        <v>0</v>
      </c>
    </row>
    <row r="488" spans="1:11" ht="20.100000000000001" customHeight="1" x14ac:dyDescent="0.2">
      <c r="A488" s="24" t="s">
        <v>543</v>
      </c>
      <c r="B488" s="26" t="s">
        <v>428</v>
      </c>
      <c r="C488" s="44" t="s">
        <v>542</v>
      </c>
      <c r="D488" s="42" t="s">
        <v>541</v>
      </c>
      <c r="E488" s="22">
        <f t="shared" si="81"/>
        <v>0.33333333333333337</v>
      </c>
      <c r="F488" s="37">
        <v>12</v>
      </c>
      <c r="G488" s="21">
        <v>8</v>
      </c>
      <c r="H488" s="20"/>
      <c r="I488" s="19">
        <f t="shared" si="80"/>
        <v>0</v>
      </c>
    </row>
    <row r="489" spans="1:11" ht="20.100000000000001" customHeight="1" x14ac:dyDescent="0.2">
      <c r="A489" s="24" t="s">
        <v>516</v>
      </c>
      <c r="B489" s="26" t="s">
        <v>428</v>
      </c>
      <c r="C489" s="44" t="s">
        <v>515</v>
      </c>
      <c r="D489" s="42" t="s">
        <v>514</v>
      </c>
      <c r="E489" s="22">
        <f>1-(G489/F489)</f>
        <v>0.25</v>
      </c>
      <c r="F489" s="37">
        <v>12</v>
      </c>
      <c r="G489" s="21">
        <v>9</v>
      </c>
      <c r="H489" s="20"/>
      <c r="I489" s="19">
        <f t="shared" si="80"/>
        <v>0</v>
      </c>
    </row>
    <row r="490" spans="1:11" ht="20.100000000000001" customHeight="1" x14ac:dyDescent="0.2">
      <c r="A490" s="24" t="s">
        <v>540</v>
      </c>
      <c r="B490" s="24" t="s">
        <v>464</v>
      </c>
      <c r="C490" s="44" t="s">
        <v>539</v>
      </c>
      <c r="D490" s="42" t="s">
        <v>538</v>
      </c>
      <c r="E490" s="22">
        <f t="shared" si="81"/>
        <v>0.26315789473684215</v>
      </c>
      <c r="F490" s="37">
        <v>19</v>
      </c>
      <c r="G490" s="21">
        <v>14</v>
      </c>
      <c r="H490" s="20"/>
      <c r="I490" s="19">
        <f t="shared" si="80"/>
        <v>0</v>
      </c>
    </row>
    <row r="491" spans="1:11" ht="20.100000000000001" customHeight="1" x14ac:dyDescent="0.2">
      <c r="A491" s="24" t="s">
        <v>1706</v>
      </c>
      <c r="B491" s="24" t="s">
        <v>1599</v>
      </c>
      <c r="C491" s="44" t="s">
        <v>1710</v>
      </c>
      <c r="D491" s="42" t="s">
        <v>1707</v>
      </c>
      <c r="E491" s="22">
        <f t="shared" si="81"/>
        <v>0.29032258064516125</v>
      </c>
      <c r="F491" s="37">
        <v>31</v>
      </c>
      <c r="G491" s="21">
        <v>22</v>
      </c>
      <c r="H491" s="20"/>
      <c r="I491" s="19">
        <f t="shared" si="80"/>
        <v>0</v>
      </c>
    </row>
    <row r="492" spans="1:11" ht="20.100000000000001" customHeight="1" x14ac:dyDescent="0.2">
      <c r="A492" s="24" t="s">
        <v>519</v>
      </c>
      <c r="B492" s="24" t="s">
        <v>416</v>
      </c>
      <c r="C492" s="44" t="s">
        <v>518</v>
      </c>
      <c r="D492" s="42" t="s">
        <v>517</v>
      </c>
      <c r="E492" s="22">
        <f>1-(G492/F492)</f>
        <v>0.33333333333333337</v>
      </c>
      <c r="F492" s="37">
        <v>6</v>
      </c>
      <c r="G492" s="21">
        <v>4</v>
      </c>
      <c r="H492" s="20"/>
      <c r="I492" s="19">
        <f t="shared" si="80"/>
        <v>0</v>
      </c>
    </row>
    <row r="493" spans="1:11" ht="20.100000000000001" customHeight="1" x14ac:dyDescent="0.2">
      <c r="A493" s="24" t="s">
        <v>1176</v>
      </c>
      <c r="B493" s="24" t="s">
        <v>416</v>
      </c>
      <c r="C493" s="44" t="s">
        <v>1198</v>
      </c>
      <c r="D493" s="42" t="s">
        <v>1177</v>
      </c>
      <c r="E493" s="22">
        <f>1-(G493/F493)</f>
        <v>0.33333333333333337</v>
      </c>
      <c r="F493" s="37">
        <v>33</v>
      </c>
      <c r="G493" s="21">
        <v>22</v>
      </c>
      <c r="H493" s="20"/>
      <c r="I493" s="19">
        <f t="shared" si="80"/>
        <v>0</v>
      </c>
    </row>
    <row r="494" spans="1:11" ht="20.100000000000001" customHeight="1" x14ac:dyDescent="0.2">
      <c r="A494" s="24" t="s">
        <v>1178</v>
      </c>
      <c r="B494" s="24" t="s">
        <v>399</v>
      </c>
      <c r="C494" s="44" t="s">
        <v>537</v>
      </c>
      <c r="D494" s="42" t="s">
        <v>1179</v>
      </c>
      <c r="E494" s="22">
        <f>1-(G494/F494)</f>
        <v>0.27272727272727271</v>
      </c>
      <c r="F494" s="37">
        <v>11</v>
      </c>
      <c r="G494" s="21">
        <v>8</v>
      </c>
      <c r="H494" s="20"/>
      <c r="I494" s="19">
        <f t="shared" si="80"/>
        <v>0</v>
      </c>
    </row>
    <row r="495" spans="1:11" ht="20.100000000000001" customHeight="1" x14ac:dyDescent="0.2">
      <c r="A495" s="24" t="s">
        <v>1708</v>
      </c>
      <c r="B495" s="24" t="s">
        <v>399</v>
      </c>
      <c r="C495" s="44" t="s">
        <v>537</v>
      </c>
      <c r="D495" s="42" t="s">
        <v>1709</v>
      </c>
      <c r="E495" s="22">
        <f>1-(G495/F495)</f>
        <v>0.36842105263157898</v>
      </c>
      <c r="F495" s="37">
        <v>19</v>
      </c>
      <c r="G495" s="21">
        <v>12</v>
      </c>
      <c r="H495" s="20"/>
      <c r="I495" s="19">
        <f t="shared" si="80"/>
        <v>0</v>
      </c>
    </row>
    <row r="496" spans="1:11" ht="20.100000000000001" customHeight="1" x14ac:dyDescent="0.2">
      <c r="A496" s="24" t="s">
        <v>536</v>
      </c>
      <c r="B496" s="24" t="s">
        <v>525</v>
      </c>
      <c r="C496" s="44" t="s">
        <v>535</v>
      </c>
      <c r="D496" s="42" t="s">
        <v>523</v>
      </c>
      <c r="E496" s="22">
        <f t="shared" ref="E496:E501" si="82">1-(G496/F496)</f>
        <v>0.18181818181818177</v>
      </c>
      <c r="F496" s="37">
        <v>11</v>
      </c>
      <c r="G496" s="21">
        <v>9</v>
      </c>
      <c r="H496" s="20"/>
      <c r="I496" s="19">
        <f t="shared" si="80"/>
        <v>0</v>
      </c>
    </row>
    <row r="497" spans="1:11" ht="20.100000000000001" customHeight="1" x14ac:dyDescent="0.2">
      <c r="A497" s="24" t="s">
        <v>534</v>
      </c>
      <c r="B497" s="24" t="s">
        <v>525</v>
      </c>
      <c r="C497" s="44" t="s">
        <v>533</v>
      </c>
      <c r="D497" s="42" t="s">
        <v>523</v>
      </c>
      <c r="E497" s="22">
        <f t="shared" si="82"/>
        <v>0.18181818181818177</v>
      </c>
      <c r="F497" s="37">
        <v>11</v>
      </c>
      <c r="G497" s="21">
        <v>9</v>
      </c>
      <c r="H497" s="20"/>
      <c r="I497" s="19">
        <f t="shared" si="80"/>
        <v>0</v>
      </c>
    </row>
    <row r="498" spans="1:11" ht="20.100000000000001" customHeight="1" x14ac:dyDescent="0.2">
      <c r="A498" s="24" t="s">
        <v>532</v>
      </c>
      <c r="B498" s="24" t="s">
        <v>525</v>
      </c>
      <c r="C498" s="44" t="s">
        <v>531</v>
      </c>
      <c r="D498" s="42" t="s">
        <v>523</v>
      </c>
      <c r="E498" s="22">
        <f t="shared" si="82"/>
        <v>0.18181818181818177</v>
      </c>
      <c r="F498" s="37">
        <v>11</v>
      </c>
      <c r="G498" s="21">
        <v>9</v>
      </c>
      <c r="H498" s="20"/>
      <c r="I498" s="19">
        <f t="shared" si="80"/>
        <v>0</v>
      </c>
    </row>
    <row r="499" spans="1:11" ht="20.100000000000001" customHeight="1" x14ac:dyDescent="0.2">
      <c r="A499" s="24" t="s">
        <v>530</v>
      </c>
      <c r="B499" s="24" t="s">
        <v>525</v>
      </c>
      <c r="C499" s="44" t="s">
        <v>529</v>
      </c>
      <c r="D499" s="42" t="s">
        <v>523</v>
      </c>
      <c r="E499" s="22">
        <f t="shared" si="82"/>
        <v>0.18181818181818177</v>
      </c>
      <c r="F499" s="37">
        <v>11</v>
      </c>
      <c r="G499" s="21">
        <v>9</v>
      </c>
      <c r="H499" s="20"/>
      <c r="I499" s="19">
        <f t="shared" si="80"/>
        <v>0</v>
      </c>
    </row>
    <row r="500" spans="1:11" ht="20.100000000000001" customHeight="1" x14ac:dyDescent="0.2">
      <c r="A500" s="24" t="s">
        <v>528</v>
      </c>
      <c r="B500" s="24" t="s">
        <v>525</v>
      </c>
      <c r="C500" s="44" t="s">
        <v>527</v>
      </c>
      <c r="D500" s="42" t="s">
        <v>523</v>
      </c>
      <c r="E500" s="22">
        <f t="shared" si="82"/>
        <v>0.18181818181818177</v>
      </c>
      <c r="F500" s="37">
        <v>11</v>
      </c>
      <c r="G500" s="21">
        <v>9</v>
      </c>
      <c r="H500" s="20"/>
      <c r="I500" s="19">
        <f t="shared" si="80"/>
        <v>0</v>
      </c>
    </row>
    <row r="501" spans="1:11" ht="20.100000000000001" customHeight="1" x14ac:dyDescent="0.2">
      <c r="A501" s="24" t="s">
        <v>526</v>
      </c>
      <c r="B501" s="24" t="s">
        <v>525</v>
      </c>
      <c r="C501" s="44" t="s">
        <v>524</v>
      </c>
      <c r="D501" s="42" t="s">
        <v>523</v>
      </c>
      <c r="E501" s="22">
        <f t="shared" si="82"/>
        <v>0.18181818181818177</v>
      </c>
      <c r="F501" s="37">
        <v>11</v>
      </c>
      <c r="G501" s="21">
        <v>9</v>
      </c>
      <c r="H501" s="20"/>
      <c r="I501" s="19">
        <f t="shared" si="80"/>
        <v>0</v>
      </c>
    </row>
    <row r="502" spans="1:11" s="131" customFormat="1" ht="15" customHeight="1" x14ac:dyDescent="0.2">
      <c r="A502" s="148" t="s">
        <v>505</v>
      </c>
      <c r="B502" s="149"/>
      <c r="C502" s="149"/>
      <c r="D502" s="149"/>
      <c r="E502" s="149"/>
      <c r="F502" s="149"/>
      <c r="G502" s="149"/>
      <c r="H502" s="149"/>
      <c r="I502" s="150"/>
      <c r="J502" s="53"/>
      <c r="K502" s="53"/>
    </row>
    <row r="503" spans="1:11" ht="20.100000000000001" customHeight="1" x14ac:dyDescent="0.2">
      <c r="A503" s="24" t="s">
        <v>503</v>
      </c>
      <c r="B503" s="24" t="s">
        <v>101</v>
      </c>
      <c r="C503" s="44" t="s">
        <v>502</v>
      </c>
      <c r="D503" s="42" t="s">
        <v>501</v>
      </c>
      <c r="E503" s="27">
        <f t="shared" ref="E503:E509" si="83">1-(G503/F503)</f>
        <v>0.48148148148148151</v>
      </c>
      <c r="F503" s="37">
        <v>27</v>
      </c>
      <c r="G503" s="21">
        <v>14</v>
      </c>
      <c r="H503" s="20"/>
      <c r="I503" s="19">
        <f>G503*H503</f>
        <v>0</v>
      </c>
    </row>
    <row r="504" spans="1:11" ht="20.100000000000001" customHeight="1" x14ac:dyDescent="0.2">
      <c r="A504" s="24" t="s">
        <v>1914</v>
      </c>
      <c r="B504" s="24" t="s">
        <v>62</v>
      </c>
      <c r="C504" s="44" t="s">
        <v>1796</v>
      </c>
      <c r="D504" s="42" t="s">
        <v>1917</v>
      </c>
      <c r="E504" s="25">
        <f t="shared" si="83"/>
        <v>0.5161290322580645</v>
      </c>
      <c r="F504" s="37">
        <v>31</v>
      </c>
      <c r="G504" s="21">
        <v>15</v>
      </c>
      <c r="H504" s="20"/>
      <c r="I504" s="19">
        <f t="shared" ref="I504:I509" si="84">G504*H504</f>
        <v>0</v>
      </c>
    </row>
    <row r="505" spans="1:11" ht="25.5" customHeight="1" x14ac:dyDescent="0.2">
      <c r="A505" s="24" t="s">
        <v>1315</v>
      </c>
      <c r="B505" s="26" t="s">
        <v>499</v>
      </c>
      <c r="C505" s="44" t="s">
        <v>1398</v>
      </c>
      <c r="D505" s="42" t="s">
        <v>1316</v>
      </c>
      <c r="E505" s="22">
        <f t="shared" si="83"/>
        <v>0.36</v>
      </c>
      <c r="F505" s="37">
        <v>50</v>
      </c>
      <c r="G505" s="21">
        <v>32</v>
      </c>
      <c r="H505" s="20"/>
      <c r="I505" s="19">
        <f t="shared" si="84"/>
        <v>0</v>
      </c>
    </row>
    <row r="506" spans="1:11" ht="20.100000000000001" customHeight="1" x14ac:dyDescent="0.2">
      <c r="A506" s="24" t="s">
        <v>1556</v>
      </c>
      <c r="B506" s="24" t="s">
        <v>987</v>
      </c>
      <c r="C506" s="44" t="s">
        <v>2141</v>
      </c>
      <c r="D506" s="42" t="s">
        <v>1557</v>
      </c>
      <c r="E506" s="22">
        <f t="shared" si="83"/>
        <v>0.26315789473684215</v>
      </c>
      <c r="F506" s="37">
        <v>38</v>
      </c>
      <c r="G506" s="21">
        <v>28</v>
      </c>
      <c r="H506" s="20"/>
      <c r="I506" s="19">
        <f t="shared" si="84"/>
        <v>0</v>
      </c>
    </row>
    <row r="507" spans="1:11" ht="20.100000000000001" customHeight="1" x14ac:dyDescent="0.2">
      <c r="A507" s="24" t="s">
        <v>1893</v>
      </c>
      <c r="B507" s="24" t="s">
        <v>414</v>
      </c>
      <c r="C507" s="44" t="s">
        <v>1920</v>
      </c>
      <c r="D507" s="42" t="s">
        <v>1919</v>
      </c>
      <c r="E507" s="27">
        <f t="shared" si="83"/>
        <v>0.47499999999999998</v>
      </c>
      <c r="F507" s="37">
        <v>40</v>
      </c>
      <c r="G507" s="21">
        <v>21</v>
      </c>
      <c r="H507" s="20"/>
      <c r="I507" s="19">
        <f t="shared" si="84"/>
        <v>0</v>
      </c>
    </row>
    <row r="508" spans="1:11" ht="20.100000000000001" customHeight="1" x14ac:dyDescent="0.2">
      <c r="A508" s="24" t="s">
        <v>1915</v>
      </c>
      <c r="B508" s="24" t="s">
        <v>414</v>
      </c>
      <c r="C508" s="44" t="s">
        <v>1918</v>
      </c>
      <c r="D508" s="42" t="s">
        <v>1916</v>
      </c>
      <c r="E508" s="22">
        <f t="shared" si="83"/>
        <v>0.33333333333333337</v>
      </c>
      <c r="F508" s="37">
        <v>33</v>
      </c>
      <c r="G508" s="21">
        <v>22</v>
      </c>
      <c r="H508" s="20"/>
      <c r="I508" s="19">
        <f t="shared" si="84"/>
        <v>0</v>
      </c>
    </row>
    <row r="509" spans="1:11" ht="20.100000000000001" customHeight="1" x14ac:dyDescent="0.2">
      <c r="A509" s="24" t="s">
        <v>497</v>
      </c>
      <c r="B509" s="24" t="s">
        <v>496</v>
      </c>
      <c r="C509" s="44" t="s">
        <v>495</v>
      </c>
      <c r="D509" s="42" t="s">
        <v>494</v>
      </c>
      <c r="E509" s="27">
        <f t="shared" si="83"/>
        <v>0.47272727272727277</v>
      </c>
      <c r="F509" s="37">
        <v>55</v>
      </c>
      <c r="G509" s="21">
        <v>29</v>
      </c>
      <c r="H509" s="20"/>
      <c r="I509" s="19">
        <f t="shared" si="84"/>
        <v>0</v>
      </c>
    </row>
    <row r="510" spans="1:11" ht="20.100000000000001" customHeight="1" thickBot="1" x14ac:dyDescent="0.25">
      <c r="A510" s="24"/>
      <c r="B510" s="24"/>
      <c r="C510" s="57"/>
      <c r="D510" s="51"/>
      <c r="E510" s="99"/>
      <c r="F510" s="58"/>
      <c r="G510" s="59"/>
      <c r="H510" s="60"/>
      <c r="I510" s="61"/>
    </row>
    <row r="511" spans="1:11" ht="21.95" customHeight="1" thickBot="1" x14ac:dyDescent="0.25">
      <c r="A511" s="154" t="s">
        <v>465</v>
      </c>
      <c r="B511" s="155"/>
      <c r="C511" s="155"/>
      <c r="D511" s="155"/>
      <c r="E511" s="155"/>
      <c r="F511" s="155"/>
      <c r="G511" s="155"/>
      <c r="H511" s="155"/>
      <c r="I511" s="156"/>
    </row>
    <row r="512" spans="1:11" ht="15" customHeight="1" x14ac:dyDescent="0.2">
      <c r="A512" s="151" t="s">
        <v>493</v>
      </c>
      <c r="B512" s="152"/>
      <c r="C512" s="152"/>
      <c r="D512" s="152"/>
      <c r="E512" s="152"/>
      <c r="F512" s="152"/>
      <c r="G512" s="152"/>
      <c r="H512" s="152"/>
      <c r="I512" s="153"/>
    </row>
    <row r="513" spans="1:11" ht="21" customHeight="1" x14ac:dyDescent="0.2">
      <c r="A513" s="67" t="s">
        <v>1928</v>
      </c>
      <c r="B513" s="67" t="s">
        <v>1929</v>
      </c>
      <c r="C513" s="45" t="s">
        <v>1940</v>
      </c>
      <c r="D513" s="23" t="s">
        <v>1930</v>
      </c>
      <c r="E513" s="22"/>
      <c r="F513" s="37"/>
      <c r="G513" s="21">
        <v>11</v>
      </c>
      <c r="H513" s="20"/>
      <c r="I513" s="19">
        <f t="shared" ref="I513:I532" si="85">G513*H513</f>
        <v>0</v>
      </c>
    </row>
    <row r="514" spans="1:11" ht="30.75" customHeight="1" x14ac:dyDescent="0.2">
      <c r="A514" s="67" t="s">
        <v>492</v>
      </c>
      <c r="B514" s="67" t="s">
        <v>419</v>
      </c>
      <c r="C514" s="44" t="s">
        <v>491</v>
      </c>
      <c r="D514" s="28" t="s">
        <v>490</v>
      </c>
      <c r="E514" s="22">
        <f t="shared" ref="E514:E523" si="86">1-(G514/F514)</f>
        <v>0.19999999999999996</v>
      </c>
      <c r="F514" s="37">
        <v>5</v>
      </c>
      <c r="G514" s="21">
        <v>4</v>
      </c>
      <c r="H514" s="20"/>
      <c r="I514" s="19">
        <f t="shared" si="85"/>
        <v>0</v>
      </c>
    </row>
    <row r="515" spans="1:11" ht="27.75" customHeight="1" x14ac:dyDescent="0.2">
      <c r="A515" s="67" t="s">
        <v>489</v>
      </c>
      <c r="B515" s="67" t="s">
        <v>419</v>
      </c>
      <c r="C515" s="44" t="s">
        <v>488</v>
      </c>
      <c r="D515" s="28" t="s">
        <v>487</v>
      </c>
      <c r="E515" s="22">
        <f t="shared" si="86"/>
        <v>0.19999999999999996</v>
      </c>
      <c r="F515" s="37">
        <v>5</v>
      </c>
      <c r="G515" s="21">
        <v>4</v>
      </c>
      <c r="H515" s="20"/>
      <c r="I515" s="19">
        <f t="shared" si="85"/>
        <v>0</v>
      </c>
    </row>
    <row r="516" spans="1:11" ht="27.75" customHeight="1" x14ac:dyDescent="0.2">
      <c r="A516" s="67" t="s">
        <v>486</v>
      </c>
      <c r="B516" s="67" t="s">
        <v>419</v>
      </c>
      <c r="C516" s="44" t="s">
        <v>485</v>
      </c>
      <c r="D516" s="28" t="s">
        <v>484</v>
      </c>
      <c r="E516" s="22">
        <f t="shared" si="86"/>
        <v>0.19999999999999996</v>
      </c>
      <c r="F516" s="37">
        <v>5</v>
      </c>
      <c r="G516" s="21">
        <v>4</v>
      </c>
      <c r="H516" s="20"/>
      <c r="I516" s="19">
        <f t="shared" si="85"/>
        <v>0</v>
      </c>
    </row>
    <row r="517" spans="1:11" ht="27.75" customHeight="1" x14ac:dyDescent="0.2">
      <c r="A517" s="24" t="s">
        <v>474</v>
      </c>
      <c r="B517" s="24" t="s">
        <v>419</v>
      </c>
      <c r="C517" s="44" t="s">
        <v>473</v>
      </c>
      <c r="D517" s="28" t="s">
        <v>472</v>
      </c>
      <c r="E517" s="22">
        <f t="shared" si="86"/>
        <v>0.2857142857142857</v>
      </c>
      <c r="F517" s="37">
        <v>7</v>
      </c>
      <c r="G517" s="21">
        <v>5</v>
      </c>
      <c r="H517" s="20"/>
      <c r="I517" s="19">
        <f t="shared" si="85"/>
        <v>0</v>
      </c>
    </row>
    <row r="518" spans="1:11" ht="27.75" customHeight="1" x14ac:dyDescent="0.2">
      <c r="A518" s="24" t="s">
        <v>471</v>
      </c>
      <c r="B518" s="24" t="s">
        <v>419</v>
      </c>
      <c r="C518" s="44" t="s">
        <v>470</v>
      </c>
      <c r="D518" s="28" t="s">
        <v>469</v>
      </c>
      <c r="E518" s="22">
        <f t="shared" si="86"/>
        <v>0.2857142857142857</v>
      </c>
      <c r="F518" s="37">
        <v>7</v>
      </c>
      <c r="G518" s="21">
        <v>5</v>
      </c>
      <c r="H518" s="20"/>
      <c r="I518" s="19">
        <f t="shared" si="85"/>
        <v>0</v>
      </c>
    </row>
    <row r="519" spans="1:11" s="89" customFormat="1" ht="27.75" customHeight="1" x14ac:dyDescent="0.2">
      <c r="A519" s="24" t="s">
        <v>483</v>
      </c>
      <c r="B519" s="24" t="s">
        <v>419</v>
      </c>
      <c r="C519" s="44" t="s">
        <v>482</v>
      </c>
      <c r="D519" s="42" t="s">
        <v>481</v>
      </c>
      <c r="E519" s="22">
        <f t="shared" si="86"/>
        <v>0.33333333333333337</v>
      </c>
      <c r="F519" s="37">
        <v>6</v>
      </c>
      <c r="G519" s="21">
        <v>4</v>
      </c>
      <c r="H519" s="20"/>
      <c r="I519" s="19">
        <f t="shared" si="85"/>
        <v>0</v>
      </c>
      <c r="J519" s="53"/>
      <c r="K519" s="53"/>
    </row>
    <row r="520" spans="1:11" ht="27.75" customHeight="1" x14ac:dyDescent="0.2">
      <c r="A520" s="24" t="s">
        <v>480</v>
      </c>
      <c r="B520" s="24" t="s">
        <v>419</v>
      </c>
      <c r="C520" s="44" t="s">
        <v>479</v>
      </c>
      <c r="D520" s="28" t="s">
        <v>478</v>
      </c>
      <c r="E520" s="22">
        <f t="shared" si="86"/>
        <v>0.33333333333333337</v>
      </c>
      <c r="F520" s="37">
        <v>6</v>
      </c>
      <c r="G520" s="21">
        <v>4</v>
      </c>
      <c r="H520" s="20"/>
      <c r="I520" s="19">
        <f t="shared" si="85"/>
        <v>0</v>
      </c>
    </row>
    <row r="521" spans="1:11" ht="21" customHeight="1" x14ac:dyDescent="0.2">
      <c r="A521" s="24" t="s">
        <v>468</v>
      </c>
      <c r="B521" s="24" t="s">
        <v>450</v>
      </c>
      <c r="C521" s="44" t="s">
        <v>467</v>
      </c>
      <c r="D521" s="42" t="s">
        <v>466</v>
      </c>
      <c r="E521" s="22">
        <f t="shared" si="86"/>
        <v>0.3125</v>
      </c>
      <c r="F521" s="37">
        <v>16</v>
      </c>
      <c r="G521" s="21">
        <v>11</v>
      </c>
      <c r="H521" s="20"/>
      <c r="I521" s="19">
        <f t="shared" si="85"/>
        <v>0</v>
      </c>
    </row>
    <row r="522" spans="1:11" ht="26.25" customHeight="1" x14ac:dyDescent="0.2">
      <c r="A522" s="24" t="s">
        <v>451</v>
      </c>
      <c r="B522" s="24" t="s">
        <v>450</v>
      </c>
      <c r="C522" s="44" t="s">
        <v>449</v>
      </c>
      <c r="D522" s="42" t="s">
        <v>448</v>
      </c>
      <c r="E522" s="25">
        <f t="shared" si="86"/>
        <v>0.54358974358974366</v>
      </c>
      <c r="F522" s="37">
        <v>195</v>
      </c>
      <c r="G522" s="21">
        <v>89</v>
      </c>
      <c r="H522" s="20"/>
      <c r="I522" s="19">
        <f t="shared" si="85"/>
        <v>0</v>
      </c>
    </row>
    <row r="523" spans="1:11" ht="29.25" customHeight="1" x14ac:dyDescent="0.2">
      <c r="A523" s="24" t="s">
        <v>1400</v>
      </c>
      <c r="B523" s="24" t="s">
        <v>450</v>
      </c>
      <c r="C523" s="44" t="s">
        <v>1401</v>
      </c>
      <c r="D523" s="42" t="s">
        <v>1402</v>
      </c>
      <c r="E523" s="25">
        <f t="shared" si="86"/>
        <v>0.53333333333333333</v>
      </c>
      <c r="F523" s="37">
        <v>45</v>
      </c>
      <c r="G523" s="21">
        <v>21</v>
      </c>
      <c r="H523" s="20"/>
      <c r="I523" s="19">
        <f t="shared" si="85"/>
        <v>0</v>
      </c>
    </row>
    <row r="524" spans="1:11" ht="21" customHeight="1" x14ac:dyDescent="0.2">
      <c r="A524" s="67" t="s">
        <v>1925</v>
      </c>
      <c r="B524" s="67" t="s">
        <v>1926</v>
      </c>
      <c r="C524" s="44" t="s">
        <v>1939</v>
      </c>
      <c r="D524" s="42" t="s">
        <v>1927</v>
      </c>
      <c r="E524" s="22"/>
      <c r="F524" s="37"/>
      <c r="G524" s="21">
        <v>12</v>
      </c>
      <c r="H524" s="20"/>
      <c r="I524" s="19">
        <f t="shared" si="85"/>
        <v>0</v>
      </c>
    </row>
    <row r="525" spans="1:11" ht="21" customHeight="1" x14ac:dyDescent="0.2">
      <c r="A525" s="24" t="s">
        <v>459</v>
      </c>
      <c r="B525" s="24" t="s">
        <v>454</v>
      </c>
      <c r="C525" s="44" t="s">
        <v>458</v>
      </c>
      <c r="D525" s="42" t="s">
        <v>457</v>
      </c>
      <c r="E525" s="25">
        <f t="shared" ref="E525:E532" si="87">1-(G525/F525)</f>
        <v>0.6588235294117647</v>
      </c>
      <c r="F525" s="37">
        <v>85</v>
      </c>
      <c r="G525" s="21">
        <v>29</v>
      </c>
      <c r="H525" s="20"/>
      <c r="I525" s="19">
        <f t="shared" si="85"/>
        <v>0</v>
      </c>
    </row>
    <row r="526" spans="1:11" ht="21" customHeight="1" x14ac:dyDescent="0.2">
      <c r="A526" s="24" t="s">
        <v>455</v>
      </c>
      <c r="B526" s="24" t="s">
        <v>454</v>
      </c>
      <c r="C526" s="44" t="s">
        <v>453</v>
      </c>
      <c r="D526" s="42" t="s">
        <v>452</v>
      </c>
      <c r="E526" s="25">
        <f t="shared" si="87"/>
        <v>0.66666666666666674</v>
      </c>
      <c r="F526" s="37">
        <v>120</v>
      </c>
      <c r="G526" s="21">
        <v>40</v>
      </c>
      <c r="H526" s="20"/>
      <c r="I526" s="19">
        <f t="shared" si="85"/>
        <v>0</v>
      </c>
    </row>
    <row r="527" spans="1:11" ht="21" customHeight="1" x14ac:dyDescent="0.2">
      <c r="A527" s="67" t="s">
        <v>1922</v>
      </c>
      <c r="B527" s="67" t="s">
        <v>454</v>
      </c>
      <c r="C527" s="44" t="s">
        <v>1936</v>
      </c>
      <c r="D527" s="42" t="s">
        <v>1932</v>
      </c>
      <c r="E527" s="25">
        <f t="shared" si="87"/>
        <v>0.6741573033707865</v>
      </c>
      <c r="F527" s="37">
        <v>89</v>
      </c>
      <c r="G527" s="21">
        <v>29</v>
      </c>
      <c r="H527" s="20"/>
      <c r="I527" s="19">
        <f t="shared" si="85"/>
        <v>0</v>
      </c>
    </row>
    <row r="528" spans="1:11" ht="21" customHeight="1" x14ac:dyDescent="0.2">
      <c r="A528" s="67" t="s">
        <v>1921</v>
      </c>
      <c r="B528" s="67" t="s">
        <v>454</v>
      </c>
      <c r="C528" s="44" t="s">
        <v>1931</v>
      </c>
      <c r="D528" s="42" t="s">
        <v>1933</v>
      </c>
      <c r="E528" s="25">
        <f t="shared" si="87"/>
        <v>0.6741573033707865</v>
      </c>
      <c r="F528" s="37">
        <v>89</v>
      </c>
      <c r="G528" s="21">
        <v>29</v>
      </c>
      <c r="H528" s="20"/>
      <c r="I528" s="19">
        <f t="shared" si="85"/>
        <v>0</v>
      </c>
    </row>
    <row r="529" spans="1:9" ht="21" customHeight="1" x14ac:dyDescent="0.2">
      <c r="A529" s="67" t="s">
        <v>1924</v>
      </c>
      <c r="B529" s="67" t="s">
        <v>454</v>
      </c>
      <c r="C529" s="44" t="s">
        <v>1938</v>
      </c>
      <c r="D529" s="42" t="s">
        <v>1935</v>
      </c>
      <c r="E529" s="25">
        <f t="shared" si="87"/>
        <v>0.5617977528089888</v>
      </c>
      <c r="F529" s="37">
        <v>89</v>
      </c>
      <c r="G529" s="21">
        <v>39</v>
      </c>
      <c r="H529" s="20"/>
      <c r="I529" s="19">
        <f t="shared" si="85"/>
        <v>0</v>
      </c>
    </row>
    <row r="530" spans="1:9" ht="21" customHeight="1" x14ac:dyDescent="0.2">
      <c r="A530" s="67" t="s">
        <v>1923</v>
      </c>
      <c r="B530" s="67" t="s">
        <v>454</v>
      </c>
      <c r="C530" s="44" t="s">
        <v>1937</v>
      </c>
      <c r="D530" s="42" t="s">
        <v>1934</v>
      </c>
      <c r="E530" s="25">
        <f t="shared" si="87"/>
        <v>0.60674157303370779</v>
      </c>
      <c r="F530" s="37">
        <v>89</v>
      </c>
      <c r="G530" s="21">
        <v>35</v>
      </c>
      <c r="H530" s="20"/>
      <c r="I530" s="19">
        <f t="shared" si="85"/>
        <v>0</v>
      </c>
    </row>
    <row r="531" spans="1:9" ht="21" customHeight="1" x14ac:dyDescent="0.2">
      <c r="A531" s="24" t="s">
        <v>463</v>
      </c>
      <c r="B531" s="24" t="s">
        <v>462</v>
      </c>
      <c r="C531" s="44" t="s">
        <v>461</v>
      </c>
      <c r="D531" s="42" t="s">
        <v>460</v>
      </c>
      <c r="E531" s="22">
        <f t="shared" si="87"/>
        <v>0.19444444444444442</v>
      </c>
      <c r="F531" s="37">
        <v>36</v>
      </c>
      <c r="G531" s="21">
        <v>29</v>
      </c>
      <c r="H531" s="20"/>
      <c r="I531" s="19">
        <f t="shared" si="85"/>
        <v>0</v>
      </c>
    </row>
    <row r="532" spans="1:9" ht="21" customHeight="1" x14ac:dyDescent="0.2">
      <c r="A532" s="24" t="s">
        <v>477</v>
      </c>
      <c r="B532" s="24" t="s">
        <v>456</v>
      </c>
      <c r="C532" s="44" t="s">
        <v>476</v>
      </c>
      <c r="D532" s="42" t="s">
        <v>475</v>
      </c>
      <c r="E532" s="25">
        <f t="shared" si="87"/>
        <v>0.60526315789473684</v>
      </c>
      <c r="F532" s="37">
        <v>38</v>
      </c>
      <c r="G532" s="21">
        <v>15</v>
      </c>
      <c r="H532" s="20"/>
      <c r="I532" s="19">
        <f t="shared" si="85"/>
        <v>0</v>
      </c>
    </row>
    <row r="533" spans="1:9" ht="21" customHeight="1" thickBot="1" x14ac:dyDescent="0.25">
      <c r="A533" s="24"/>
      <c r="B533" s="24"/>
      <c r="C533" s="57"/>
      <c r="D533" s="51"/>
      <c r="E533" s="119"/>
      <c r="F533" s="58"/>
      <c r="G533" s="59"/>
      <c r="H533" s="60"/>
      <c r="I533" s="61"/>
    </row>
    <row r="534" spans="1:9" ht="21.95" customHeight="1" thickBot="1" x14ac:dyDescent="0.25">
      <c r="A534" s="154" t="s">
        <v>447</v>
      </c>
      <c r="B534" s="155"/>
      <c r="C534" s="155"/>
      <c r="D534" s="155"/>
      <c r="E534" s="155"/>
      <c r="F534" s="155"/>
      <c r="G534" s="155"/>
      <c r="H534" s="155"/>
      <c r="I534" s="156"/>
    </row>
    <row r="535" spans="1:9" ht="17.25" customHeight="1" x14ac:dyDescent="0.2">
      <c r="A535" s="82"/>
      <c r="B535" s="82"/>
      <c r="C535" s="82"/>
      <c r="D535" s="82"/>
      <c r="E535" s="82"/>
      <c r="F535" s="82"/>
      <c r="G535" s="82"/>
      <c r="H535" s="82"/>
      <c r="I535" s="88"/>
    </row>
    <row r="536" spans="1:9" ht="21" customHeight="1" x14ac:dyDescent="0.2">
      <c r="A536" s="24" t="s">
        <v>446</v>
      </c>
      <c r="B536" s="24" t="s">
        <v>122</v>
      </c>
      <c r="C536" s="44" t="s">
        <v>147</v>
      </c>
      <c r="D536" s="28" t="s">
        <v>445</v>
      </c>
      <c r="E536" s="27">
        <f t="shared" ref="E536:E562" si="88">1-(G536/F536)</f>
        <v>0.45833333333333337</v>
      </c>
      <c r="F536" s="37">
        <v>24</v>
      </c>
      <c r="G536" s="21">
        <v>13</v>
      </c>
      <c r="H536" s="20"/>
      <c r="I536" s="19">
        <f t="shared" ref="I536:I565" si="89">G536*H536</f>
        <v>0</v>
      </c>
    </row>
    <row r="537" spans="1:9" ht="33.75" customHeight="1" x14ac:dyDescent="0.2">
      <c r="A537" s="24" t="s">
        <v>426</v>
      </c>
      <c r="B537" s="24" t="s">
        <v>419</v>
      </c>
      <c r="C537" s="44" t="s">
        <v>425</v>
      </c>
      <c r="D537" s="42" t="s">
        <v>424</v>
      </c>
      <c r="E537" s="22">
        <f t="shared" si="88"/>
        <v>0.19999999999999996</v>
      </c>
      <c r="F537" s="37">
        <v>5</v>
      </c>
      <c r="G537" s="21">
        <v>4</v>
      </c>
      <c r="H537" s="20"/>
      <c r="I537" s="19">
        <f t="shared" si="89"/>
        <v>0</v>
      </c>
    </row>
    <row r="538" spans="1:9" ht="33.75" customHeight="1" x14ac:dyDescent="0.2">
      <c r="A538" s="24" t="s">
        <v>423</v>
      </c>
      <c r="B538" s="24" t="s">
        <v>419</v>
      </c>
      <c r="C538" s="44" t="s">
        <v>422</v>
      </c>
      <c r="D538" s="42" t="s">
        <v>421</v>
      </c>
      <c r="E538" s="22">
        <f t="shared" si="88"/>
        <v>0.19999999999999996</v>
      </c>
      <c r="F538" s="37">
        <v>5</v>
      </c>
      <c r="G538" s="21">
        <v>4</v>
      </c>
      <c r="H538" s="20"/>
      <c r="I538" s="19">
        <f t="shared" si="89"/>
        <v>0</v>
      </c>
    </row>
    <row r="539" spans="1:9" ht="33.75" customHeight="1" x14ac:dyDescent="0.2">
      <c r="A539" s="24" t="s">
        <v>420</v>
      </c>
      <c r="B539" s="24" t="s">
        <v>419</v>
      </c>
      <c r="C539" s="44" t="s">
        <v>418</v>
      </c>
      <c r="D539" s="42" t="s">
        <v>417</v>
      </c>
      <c r="E539" s="22">
        <f t="shared" si="88"/>
        <v>0.19999999999999996</v>
      </c>
      <c r="F539" s="37">
        <v>5</v>
      </c>
      <c r="G539" s="21">
        <v>4</v>
      </c>
      <c r="H539" s="20"/>
      <c r="I539" s="19">
        <f t="shared" si="89"/>
        <v>0</v>
      </c>
    </row>
    <row r="540" spans="1:9" ht="21" customHeight="1" x14ac:dyDescent="0.2">
      <c r="A540" s="24" t="s">
        <v>438</v>
      </c>
      <c r="B540" s="26" t="s">
        <v>428</v>
      </c>
      <c r="C540" s="44" t="s">
        <v>437</v>
      </c>
      <c r="D540" s="28" t="s">
        <v>436</v>
      </c>
      <c r="E540" s="27">
        <f t="shared" si="88"/>
        <v>0.4285714285714286</v>
      </c>
      <c r="F540" s="37">
        <v>7</v>
      </c>
      <c r="G540" s="21">
        <v>4</v>
      </c>
      <c r="H540" s="20"/>
      <c r="I540" s="19">
        <f t="shared" si="89"/>
        <v>0</v>
      </c>
    </row>
    <row r="541" spans="1:9" ht="21" customHeight="1" x14ac:dyDescent="0.2">
      <c r="A541" s="24" t="s">
        <v>433</v>
      </c>
      <c r="B541" s="26" t="s">
        <v>428</v>
      </c>
      <c r="C541" s="44" t="s">
        <v>432</v>
      </c>
      <c r="D541" s="42" t="s">
        <v>431</v>
      </c>
      <c r="E541" s="27">
        <f t="shared" si="88"/>
        <v>0.4285714285714286</v>
      </c>
      <c r="F541" s="37">
        <v>7</v>
      </c>
      <c r="G541" s="21">
        <v>4</v>
      </c>
      <c r="H541" s="20"/>
      <c r="I541" s="19">
        <f t="shared" si="89"/>
        <v>0</v>
      </c>
    </row>
    <row r="542" spans="1:9" ht="21" customHeight="1" x14ac:dyDescent="0.2">
      <c r="A542" s="24" t="s">
        <v>1941</v>
      </c>
      <c r="B542" s="26" t="s">
        <v>428</v>
      </c>
      <c r="C542" s="44" t="s">
        <v>1947</v>
      </c>
      <c r="D542" s="42" t="s">
        <v>431</v>
      </c>
      <c r="E542" s="27">
        <f t="shared" si="88"/>
        <v>0.4285714285714286</v>
      </c>
      <c r="F542" s="37">
        <v>7</v>
      </c>
      <c r="G542" s="21">
        <v>4</v>
      </c>
      <c r="H542" s="20"/>
      <c r="I542" s="19">
        <f t="shared" si="89"/>
        <v>0</v>
      </c>
    </row>
    <row r="543" spans="1:9" ht="21" customHeight="1" x14ac:dyDescent="0.2">
      <c r="A543" s="24" t="s">
        <v>1403</v>
      </c>
      <c r="B543" s="26" t="s">
        <v>428</v>
      </c>
      <c r="C543" s="44" t="s">
        <v>1461</v>
      </c>
      <c r="D543" s="42" t="s">
        <v>436</v>
      </c>
      <c r="E543" s="27">
        <f t="shared" si="88"/>
        <v>0.4285714285714286</v>
      </c>
      <c r="F543" s="37">
        <v>7</v>
      </c>
      <c r="G543" s="21">
        <v>4</v>
      </c>
      <c r="H543" s="20"/>
      <c r="I543" s="19">
        <f t="shared" si="89"/>
        <v>0</v>
      </c>
    </row>
    <row r="544" spans="1:9" ht="21" customHeight="1" x14ac:dyDescent="0.2">
      <c r="A544" s="24" t="s">
        <v>1942</v>
      </c>
      <c r="B544" s="26" t="s">
        <v>428</v>
      </c>
      <c r="C544" s="44" t="s">
        <v>1948</v>
      </c>
      <c r="D544" s="42" t="s">
        <v>1943</v>
      </c>
      <c r="E544" s="22">
        <f t="shared" si="88"/>
        <v>0.33333333333333337</v>
      </c>
      <c r="F544" s="37">
        <v>9</v>
      </c>
      <c r="G544" s="21">
        <v>6</v>
      </c>
      <c r="H544" s="20"/>
      <c r="I544" s="19">
        <f t="shared" si="89"/>
        <v>0</v>
      </c>
    </row>
    <row r="545" spans="1:9" ht="21" customHeight="1" x14ac:dyDescent="0.2">
      <c r="A545" s="24" t="s">
        <v>430</v>
      </c>
      <c r="B545" s="26" t="s">
        <v>428</v>
      </c>
      <c r="C545" s="44" t="s">
        <v>429</v>
      </c>
      <c r="D545" s="42" t="s">
        <v>427</v>
      </c>
      <c r="E545" s="22">
        <f t="shared" si="88"/>
        <v>0.33333333333333337</v>
      </c>
      <c r="F545" s="37">
        <v>6</v>
      </c>
      <c r="G545" s="21">
        <v>4</v>
      </c>
      <c r="H545" s="20"/>
      <c r="I545" s="19">
        <f t="shared" si="89"/>
        <v>0</v>
      </c>
    </row>
    <row r="546" spans="1:9" ht="21" customHeight="1" x14ac:dyDescent="0.2">
      <c r="A546" s="24" t="s">
        <v>1406</v>
      </c>
      <c r="B546" s="26" t="s">
        <v>428</v>
      </c>
      <c r="C546" s="44" t="s">
        <v>1412</v>
      </c>
      <c r="D546" s="42" t="s">
        <v>1405</v>
      </c>
      <c r="E546" s="27">
        <f t="shared" si="88"/>
        <v>0.4</v>
      </c>
      <c r="F546" s="37">
        <v>15</v>
      </c>
      <c r="G546" s="21">
        <v>9</v>
      </c>
      <c r="H546" s="20"/>
      <c r="I546" s="19">
        <f t="shared" si="89"/>
        <v>0</v>
      </c>
    </row>
    <row r="547" spans="1:9" ht="21" customHeight="1" x14ac:dyDescent="0.2">
      <c r="A547" s="24" t="s">
        <v>1404</v>
      </c>
      <c r="B547" s="26" t="s">
        <v>428</v>
      </c>
      <c r="C547" s="44" t="s">
        <v>1462</v>
      </c>
      <c r="D547" s="42" t="s">
        <v>431</v>
      </c>
      <c r="E547" s="27">
        <f t="shared" si="88"/>
        <v>0.4285714285714286</v>
      </c>
      <c r="F547" s="37">
        <v>7</v>
      </c>
      <c r="G547" s="21">
        <v>4</v>
      </c>
      <c r="H547" s="20"/>
      <c r="I547" s="19">
        <f t="shared" si="89"/>
        <v>0</v>
      </c>
    </row>
    <row r="548" spans="1:9" ht="21" customHeight="1" x14ac:dyDescent="0.2">
      <c r="A548" s="24" t="s">
        <v>1468</v>
      </c>
      <c r="B548" s="26" t="s">
        <v>428</v>
      </c>
      <c r="C548" s="44" t="s">
        <v>1411</v>
      </c>
      <c r="D548" s="42" t="s">
        <v>1405</v>
      </c>
      <c r="E548" s="27">
        <f t="shared" si="88"/>
        <v>0.4</v>
      </c>
      <c r="F548" s="37">
        <v>15</v>
      </c>
      <c r="G548" s="21">
        <v>9</v>
      </c>
      <c r="H548" s="20"/>
      <c r="I548" s="19">
        <f t="shared" si="89"/>
        <v>0</v>
      </c>
    </row>
    <row r="549" spans="1:9" ht="21" customHeight="1" x14ac:dyDescent="0.2">
      <c r="A549" s="24" t="s">
        <v>1714</v>
      </c>
      <c r="B549" s="26" t="s">
        <v>428</v>
      </c>
      <c r="C549" s="44" t="s">
        <v>1718</v>
      </c>
      <c r="D549" s="42" t="s">
        <v>1717</v>
      </c>
      <c r="E549" s="22">
        <f t="shared" si="88"/>
        <v>0.33333333333333337</v>
      </c>
      <c r="F549" s="37">
        <v>6</v>
      </c>
      <c r="G549" s="21">
        <v>4</v>
      </c>
      <c r="H549" s="20"/>
      <c r="I549" s="19">
        <f t="shared" si="89"/>
        <v>0</v>
      </c>
    </row>
    <row r="550" spans="1:9" ht="21" customHeight="1" x14ac:dyDescent="0.2">
      <c r="A550" s="24" t="s">
        <v>1715</v>
      </c>
      <c r="B550" s="26" t="s">
        <v>428</v>
      </c>
      <c r="C550" s="44" t="s">
        <v>1716</v>
      </c>
      <c r="D550" s="42" t="s">
        <v>1717</v>
      </c>
      <c r="E550" s="22">
        <f t="shared" si="88"/>
        <v>0.33333333333333337</v>
      </c>
      <c r="F550" s="37">
        <v>6</v>
      </c>
      <c r="G550" s="21">
        <v>4</v>
      </c>
      <c r="H550" s="20"/>
      <c r="I550" s="19">
        <f t="shared" si="89"/>
        <v>0</v>
      </c>
    </row>
    <row r="551" spans="1:9" ht="21" customHeight="1" x14ac:dyDescent="0.2">
      <c r="A551" s="24" t="s">
        <v>435</v>
      </c>
      <c r="B551" s="26" t="s">
        <v>428</v>
      </c>
      <c r="C551" s="44" t="s">
        <v>434</v>
      </c>
      <c r="D551" s="42" t="s">
        <v>431</v>
      </c>
      <c r="E551" s="27">
        <f t="shared" si="88"/>
        <v>0.4285714285714286</v>
      </c>
      <c r="F551" s="37">
        <v>7</v>
      </c>
      <c r="G551" s="21">
        <v>4</v>
      </c>
      <c r="H551" s="20"/>
      <c r="I551" s="19">
        <f t="shared" si="89"/>
        <v>0</v>
      </c>
    </row>
    <row r="552" spans="1:9" ht="21" customHeight="1" x14ac:dyDescent="0.2">
      <c r="A552" s="24" t="s">
        <v>1944</v>
      </c>
      <c r="B552" s="24" t="s">
        <v>1945</v>
      </c>
      <c r="C552" s="44" t="s">
        <v>2137</v>
      </c>
      <c r="D552" s="42" t="s">
        <v>1946</v>
      </c>
      <c r="E552" s="22">
        <f t="shared" si="88"/>
        <v>0.2857142857142857</v>
      </c>
      <c r="F552" s="37">
        <v>14</v>
      </c>
      <c r="G552" s="21">
        <v>10</v>
      </c>
      <c r="H552" s="20"/>
      <c r="I552" s="19">
        <f t="shared" si="89"/>
        <v>0</v>
      </c>
    </row>
    <row r="553" spans="1:9" ht="21" customHeight="1" x14ac:dyDescent="0.2">
      <c r="A553" s="24" t="s">
        <v>415</v>
      </c>
      <c r="B553" s="24" t="s">
        <v>414</v>
      </c>
      <c r="C553" s="44" t="s">
        <v>413</v>
      </c>
      <c r="D553" s="42" t="s">
        <v>412</v>
      </c>
      <c r="E553" s="25">
        <f t="shared" si="88"/>
        <v>0.5</v>
      </c>
      <c r="F553" s="37">
        <v>6</v>
      </c>
      <c r="G553" s="21">
        <v>3</v>
      </c>
      <c r="H553" s="20"/>
      <c r="I553" s="19">
        <f t="shared" si="89"/>
        <v>0</v>
      </c>
    </row>
    <row r="554" spans="1:9" ht="45" customHeight="1" thickBot="1" x14ac:dyDescent="0.3">
      <c r="A554" s="34" t="s">
        <v>57</v>
      </c>
      <c r="B554" s="34" t="s">
        <v>56</v>
      </c>
      <c r="C554" s="33"/>
      <c r="D554" s="32"/>
      <c r="E554" s="31" t="s">
        <v>55</v>
      </c>
      <c r="F554" s="30" t="s">
        <v>54</v>
      </c>
      <c r="G554" s="78" t="s">
        <v>53</v>
      </c>
      <c r="H554" s="29" t="s">
        <v>52</v>
      </c>
      <c r="I554" s="29" t="s">
        <v>51</v>
      </c>
    </row>
    <row r="555" spans="1:9" ht="21.95" customHeight="1" thickBot="1" x14ac:dyDescent="0.25">
      <c r="A555" s="154" t="s">
        <v>2154</v>
      </c>
      <c r="B555" s="155"/>
      <c r="C555" s="155"/>
      <c r="D555" s="155"/>
      <c r="E555" s="155"/>
      <c r="F555" s="155"/>
      <c r="G555" s="155"/>
      <c r="H555" s="155"/>
      <c r="I555" s="156"/>
    </row>
    <row r="556" spans="1:9" ht="18" customHeight="1" x14ac:dyDescent="0.2">
      <c r="A556" s="82"/>
      <c r="B556" s="82"/>
      <c r="C556" s="82"/>
      <c r="D556" s="82"/>
      <c r="E556" s="82"/>
      <c r="F556" s="82"/>
      <c r="G556" s="82"/>
      <c r="H556" s="82"/>
      <c r="I556" s="82"/>
    </row>
    <row r="557" spans="1:9" ht="21" customHeight="1" x14ac:dyDescent="0.2">
      <c r="A557" s="24" t="s">
        <v>1719</v>
      </c>
      <c r="B557" s="24" t="s">
        <v>399</v>
      </c>
      <c r="C557" s="44" t="s">
        <v>1756</v>
      </c>
      <c r="D557" s="42" t="s">
        <v>1720</v>
      </c>
      <c r="E557" s="22">
        <f t="shared" si="88"/>
        <v>0.375</v>
      </c>
      <c r="F557" s="37">
        <v>16</v>
      </c>
      <c r="G557" s="21">
        <v>10</v>
      </c>
      <c r="H557" s="20"/>
      <c r="I557" s="19">
        <f t="shared" si="89"/>
        <v>0</v>
      </c>
    </row>
    <row r="558" spans="1:9" ht="21" customHeight="1" x14ac:dyDescent="0.2">
      <c r="A558" s="24" t="s">
        <v>411</v>
      </c>
      <c r="B558" s="24" t="s">
        <v>399</v>
      </c>
      <c r="C558" s="44" t="s">
        <v>409</v>
      </c>
      <c r="D558" s="42" t="s">
        <v>410</v>
      </c>
      <c r="E558" s="22">
        <f t="shared" si="88"/>
        <v>0.375</v>
      </c>
      <c r="F558" s="37">
        <v>16</v>
      </c>
      <c r="G558" s="21">
        <v>10</v>
      </c>
      <c r="H558" s="20"/>
      <c r="I558" s="19">
        <f t="shared" si="89"/>
        <v>0</v>
      </c>
    </row>
    <row r="559" spans="1:9" ht="21" customHeight="1" x14ac:dyDescent="0.2">
      <c r="A559" s="24" t="s">
        <v>1721</v>
      </c>
      <c r="B559" s="24" t="s">
        <v>399</v>
      </c>
      <c r="C559" s="44" t="s">
        <v>1758</v>
      </c>
      <c r="D559" s="42" t="s">
        <v>1757</v>
      </c>
      <c r="E559" s="22">
        <f t="shared" si="88"/>
        <v>0.375</v>
      </c>
      <c r="F559" s="37">
        <v>16</v>
      </c>
      <c r="G559" s="21">
        <v>10</v>
      </c>
      <c r="H559" s="20"/>
      <c r="I559" s="19">
        <f t="shared" si="89"/>
        <v>0</v>
      </c>
    </row>
    <row r="560" spans="1:9" ht="21" customHeight="1" x14ac:dyDescent="0.2">
      <c r="A560" s="24" t="s">
        <v>408</v>
      </c>
      <c r="B560" s="24" t="s">
        <v>399</v>
      </c>
      <c r="C560" s="44" t="s">
        <v>407</v>
      </c>
      <c r="D560" s="42" t="s">
        <v>406</v>
      </c>
      <c r="E560" s="22">
        <f t="shared" si="88"/>
        <v>0.375</v>
      </c>
      <c r="F560" s="37">
        <v>16</v>
      </c>
      <c r="G560" s="21">
        <v>10</v>
      </c>
      <c r="H560" s="20"/>
      <c r="I560" s="19">
        <f t="shared" si="89"/>
        <v>0</v>
      </c>
    </row>
    <row r="561" spans="1:11" ht="21" customHeight="1" x14ac:dyDescent="0.2">
      <c r="A561" s="24" t="s">
        <v>405</v>
      </c>
      <c r="B561" s="24" t="s">
        <v>399</v>
      </c>
      <c r="C561" s="44" t="s">
        <v>404</v>
      </c>
      <c r="D561" s="42" t="s">
        <v>403</v>
      </c>
      <c r="E561" s="22">
        <f t="shared" si="88"/>
        <v>0.38461538461538458</v>
      </c>
      <c r="F561" s="37">
        <v>13</v>
      </c>
      <c r="G561" s="21">
        <v>8</v>
      </c>
      <c r="H561" s="20"/>
      <c r="I561" s="19">
        <f t="shared" si="89"/>
        <v>0</v>
      </c>
    </row>
    <row r="562" spans="1:11" ht="21" customHeight="1" x14ac:dyDescent="0.2">
      <c r="A562" s="24" t="s">
        <v>402</v>
      </c>
      <c r="B562" s="24" t="s">
        <v>399</v>
      </c>
      <c r="C562" s="44" t="s">
        <v>401</v>
      </c>
      <c r="D562" s="42" t="s">
        <v>400</v>
      </c>
      <c r="E562" s="22">
        <f t="shared" si="88"/>
        <v>0.38461538461538458</v>
      </c>
      <c r="F562" s="37">
        <v>13</v>
      </c>
      <c r="G562" s="21">
        <v>8</v>
      </c>
      <c r="H562" s="20"/>
      <c r="I562" s="19">
        <f t="shared" si="89"/>
        <v>0</v>
      </c>
    </row>
    <row r="563" spans="1:11" ht="24.75" customHeight="1" x14ac:dyDescent="0.2">
      <c r="A563" s="102" t="s">
        <v>960</v>
      </c>
      <c r="B563" s="102" t="s">
        <v>399</v>
      </c>
      <c r="C563" s="103" t="s">
        <v>959</v>
      </c>
      <c r="D563" s="104" t="s">
        <v>958</v>
      </c>
      <c r="E563" s="105">
        <f>1-(G563/F563)</f>
        <v>0.2857142857142857</v>
      </c>
      <c r="F563" s="106">
        <v>14</v>
      </c>
      <c r="G563" s="107">
        <v>10</v>
      </c>
      <c r="H563" s="108"/>
      <c r="I563" s="19">
        <f t="shared" si="89"/>
        <v>0</v>
      </c>
    </row>
    <row r="564" spans="1:11" s="89" customFormat="1" ht="21" customHeight="1" x14ac:dyDescent="0.2">
      <c r="A564" s="24" t="s">
        <v>444</v>
      </c>
      <c r="B564" s="24" t="s">
        <v>441</v>
      </c>
      <c r="C564" s="44" t="s">
        <v>443</v>
      </c>
      <c r="D564" s="42" t="s">
        <v>439</v>
      </c>
      <c r="E564" s="25"/>
      <c r="F564" s="37"/>
      <c r="G564" s="21">
        <v>7</v>
      </c>
      <c r="H564" s="20"/>
      <c r="I564" s="19">
        <f t="shared" si="89"/>
        <v>0</v>
      </c>
      <c r="J564" s="53"/>
      <c r="K564" s="53"/>
    </row>
    <row r="565" spans="1:11" ht="21" customHeight="1" x14ac:dyDescent="0.2">
      <c r="A565" s="11" t="s">
        <v>442</v>
      </c>
      <c r="B565" s="11" t="s">
        <v>441</v>
      </c>
      <c r="C565" s="44" t="s">
        <v>440</v>
      </c>
      <c r="D565" s="42" t="s">
        <v>439</v>
      </c>
      <c r="E565" s="25"/>
      <c r="F565" s="37"/>
      <c r="G565" s="21">
        <v>7</v>
      </c>
      <c r="H565" s="20"/>
      <c r="I565" s="19">
        <f t="shared" si="89"/>
        <v>0</v>
      </c>
    </row>
    <row r="566" spans="1:11" s="131" customFormat="1" ht="15" customHeight="1" x14ac:dyDescent="0.2">
      <c r="A566" s="148" t="s">
        <v>394</v>
      </c>
      <c r="B566" s="149"/>
      <c r="C566" s="149"/>
      <c r="D566" s="149"/>
      <c r="E566" s="149"/>
      <c r="F566" s="149"/>
      <c r="G566" s="149"/>
      <c r="H566" s="149"/>
      <c r="I566" s="150">
        <f t="shared" ref="I566:I569" si="90">G566*H566</f>
        <v>0</v>
      </c>
      <c r="J566" s="53"/>
      <c r="K566" s="53"/>
    </row>
    <row r="567" spans="1:11" ht="21" customHeight="1" x14ac:dyDescent="0.2">
      <c r="A567" s="24" t="s">
        <v>398</v>
      </c>
      <c r="B567" s="24" t="s">
        <v>397</v>
      </c>
      <c r="C567" s="44" t="s">
        <v>396</v>
      </c>
      <c r="D567" s="42" t="s">
        <v>395</v>
      </c>
      <c r="E567" s="27">
        <f t="shared" ref="E567:E569" si="91">1-(G567/F567)</f>
        <v>0.4</v>
      </c>
      <c r="F567" s="37">
        <v>15</v>
      </c>
      <c r="G567" s="21">
        <v>9</v>
      </c>
      <c r="H567" s="20"/>
      <c r="I567" s="19">
        <f t="shared" si="90"/>
        <v>0</v>
      </c>
    </row>
    <row r="568" spans="1:11" ht="21" customHeight="1" x14ac:dyDescent="0.2">
      <c r="A568" s="24" t="s">
        <v>393</v>
      </c>
      <c r="B568" s="24" t="s">
        <v>391</v>
      </c>
      <c r="C568" s="90" t="s">
        <v>392</v>
      </c>
      <c r="D568" s="42" t="s">
        <v>390</v>
      </c>
      <c r="E568" s="25">
        <f t="shared" si="91"/>
        <v>0.7</v>
      </c>
      <c r="F568" s="37">
        <v>30</v>
      </c>
      <c r="G568" s="21">
        <v>9</v>
      </c>
      <c r="H568" s="20"/>
      <c r="I568" s="19">
        <f t="shared" si="90"/>
        <v>0</v>
      </c>
    </row>
    <row r="569" spans="1:11" ht="21" customHeight="1" x14ac:dyDescent="0.2">
      <c r="A569" s="24" t="s">
        <v>1722</v>
      </c>
      <c r="B569" s="24" t="s">
        <v>391</v>
      </c>
      <c r="C569" s="45" t="s">
        <v>1736</v>
      </c>
      <c r="D569" s="43" t="s">
        <v>390</v>
      </c>
      <c r="E569" s="25">
        <f t="shared" si="91"/>
        <v>0.7</v>
      </c>
      <c r="F569" s="37">
        <v>30</v>
      </c>
      <c r="G569" s="21">
        <v>9</v>
      </c>
      <c r="H569" s="20"/>
      <c r="I569" s="19">
        <f t="shared" si="90"/>
        <v>0</v>
      </c>
    </row>
    <row r="570" spans="1:11" ht="22.5" customHeight="1" x14ac:dyDescent="0.2">
      <c r="A570" s="24"/>
      <c r="B570" s="24"/>
      <c r="C570" s="57"/>
      <c r="D570" s="51"/>
      <c r="E570" s="119"/>
      <c r="F570" s="58"/>
      <c r="G570" s="59"/>
      <c r="H570" s="60"/>
      <c r="I570" s="61"/>
    </row>
    <row r="571" spans="1:11" s="89" customFormat="1" ht="21.95" customHeight="1" x14ac:dyDescent="0.2">
      <c r="A571" s="177" t="s">
        <v>2092</v>
      </c>
      <c r="B571" s="178"/>
      <c r="C571" s="178"/>
      <c r="D571" s="178"/>
      <c r="E571" s="178"/>
      <c r="F571" s="178"/>
      <c r="G571" s="178"/>
      <c r="H571" s="178"/>
      <c r="I571" s="179"/>
      <c r="J571" s="53"/>
      <c r="K571" s="53"/>
    </row>
    <row r="572" spans="1:11" ht="15" customHeight="1" x14ac:dyDescent="0.2">
      <c r="A572" s="180" t="s">
        <v>2091</v>
      </c>
      <c r="B572" s="180"/>
      <c r="C572" s="180"/>
      <c r="D572" s="180"/>
      <c r="E572" s="180"/>
      <c r="F572" s="180"/>
      <c r="G572" s="180"/>
      <c r="H572" s="180"/>
      <c r="I572" s="181"/>
    </row>
    <row r="573" spans="1:11" ht="21" customHeight="1" x14ac:dyDescent="0.2">
      <c r="A573" s="24" t="s">
        <v>389</v>
      </c>
      <c r="B573" s="26" t="s">
        <v>388</v>
      </c>
      <c r="C573" s="44" t="s">
        <v>387</v>
      </c>
      <c r="D573" s="42" t="s">
        <v>376</v>
      </c>
      <c r="E573" s="22">
        <f t="shared" ref="E573:E579" si="92">1-(G573/F573)</f>
        <v>0.27604166666666663</v>
      </c>
      <c r="F573" s="37">
        <v>192</v>
      </c>
      <c r="G573" s="21">
        <v>139</v>
      </c>
      <c r="H573" s="20"/>
      <c r="I573" s="19">
        <f t="shared" ref="I573:I580" si="93">G573*H573</f>
        <v>0</v>
      </c>
    </row>
    <row r="574" spans="1:11" ht="27.75" customHeight="1" x14ac:dyDescent="0.2">
      <c r="A574" s="24" t="s">
        <v>379</v>
      </c>
      <c r="B574" s="26" t="s">
        <v>378</v>
      </c>
      <c r="C574" s="44" t="s">
        <v>377</v>
      </c>
      <c r="D574" s="42" t="s">
        <v>376</v>
      </c>
      <c r="E574" s="22">
        <f t="shared" si="92"/>
        <v>0.22549019607843135</v>
      </c>
      <c r="F574" s="37">
        <v>102</v>
      </c>
      <c r="G574" s="21">
        <v>79</v>
      </c>
      <c r="H574" s="20"/>
      <c r="I574" s="19">
        <f t="shared" si="93"/>
        <v>0</v>
      </c>
    </row>
    <row r="575" spans="1:11" ht="21.75" customHeight="1" x14ac:dyDescent="0.2">
      <c r="A575" s="24" t="s">
        <v>375</v>
      </c>
      <c r="B575" s="26" t="s">
        <v>374</v>
      </c>
      <c r="C575" s="44" t="s">
        <v>373</v>
      </c>
      <c r="D575" s="42" t="s">
        <v>372</v>
      </c>
      <c r="E575" s="22">
        <f t="shared" si="92"/>
        <v>0.27710843373493976</v>
      </c>
      <c r="F575" s="37">
        <v>83</v>
      </c>
      <c r="G575" s="21">
        <v>60</v>
      </c>
      <c r="H575" s="20"/>
      <c r="I575" s="19">
        <f t="shared" si="93"/>
        <v>0</v>
      </c>
    </row>
    <row r="576" spans="1:11" ht="29.25" customHeight="1" x14ac:dyDescent="0.2">
      <c r="A576" s="24" t="s">
        <v>386</v>
      </c>
      <c r="B576" s="26" t="s">
        <v>385</v>
      </c>
      <c r="C576" s="44" t="s">
        <v>384</v>
      </c>
      <c r="D576" s="42" t="s">
        <v>383</v>
      </c>
      <c r="E576" s="22">
        <f t="shared" si="92"/>
        <v>0.18518518518518523</v>
      </c>
      <c r="F576" s="37">
        <v>108</v>
      </c>
      <c r="G576" s="21">
        <v>88</v>
      </c>
      <c r="H576" s="20"/>
      <c r="I576" s="19">
        <f t="shared" si="93"/>
        <v>0</v>
      </c>
    </row>
    <row r="577" spans="1:9" ht="23.25" customHeight="1" x14ac:dyDescent="0.2">
      <c r="A577" s="24" t="s">
        <v>371</v>
      </c>
      <c r="B577" s="38" t="s">
        <v>370</v>
      </c>
      <c r="C577" s="44" t="s">
        <v>369</v>
      </c>
      <c r="D577" s="42" t="s">
        <v>368</v>
      </c>
      <c r="E577" s="22">
        <f t="shared" si="92"/>
        <v>0.20833333333333337</v>
      </c>
      <c r="F577" s="37">
        <v>72</v>
      </c>
      <c r="G577" s="21">
        <v>57</v>
      </c>
      <c r="H577" s="20"/>
      <c r="I577" s="19">
        <f t="shared" si="93"/>
        <v>0</v>
      </c>
    </row>
    <row r="578" spans="1:9" ht="27.75" customHeight="1" x14ac:dyDescent="0.2">
      <c r="A578" s="24" t="s">
        <v>367</v>
      </c>
      <c r="B578" s="26" t="s">
        <v>366</v>
      </c>
      <c r="C578" s="44" t="s">
        <v>365</v>
      </c>
      <c r="D578" s="42" t="s">
        <v>364</v>
      </c>
      <c r="E578" s="22">
        <f t="shared" si="92"/>
        <v>0.20833333333333337</v>
      </c>
      <c r="F578" s="37">
        <v>72</v>
      </c>
      <c r="G578" s="21">
        <v>57</v>
      </c>
      <c r="H578" s="20"/>
      <c r="I578" s="19">
        <f t="shared" si="93"/>
        <v>0</v>
      </c>
    </row>
    <row r="579" spans="1:9" ht="28.5" customHeight="1" x14ac:dyDescent="0.2">
      <c r="A579" s="24" t="s">
        <v>363</v>
      </c>
      <c r="B579" s="26" t="s">
        <v>362</v>
      </c>
      <c r="C579" s="44" t="s">
        <v>361</v>
      </c>
      <c r="D579" s="42" t="s">
        <v>360</v>
      </c>
      <c r="E579" s="22">
        <f t="shared" si="92"/>
        <v>0.25</v>
      </c>
      <c r="F579" s="37">
        <v>72</v>
      </c>
      <c r="G579" s="21">
        <v>54</v>
      </c>
      <c r="H579" s="20"/>
      <c r="I579" s="19">
        <f t="shared" si="93"/>
        <v>0</v>
      </c>
    </row>
    <row r="580" spans="1:9" ht="34.5" customHeight="1" x14ac:dyDescent="0.2">
      <c r="A580" s="24" t="s">
        <v>382</v>
      </c>
      <c r="B580" s="26" t="s">
        <v>380</v>
      </c>
      <c r="C580" s="132" t="s">
        <v>1476</v>
      </c>
      <c r="D580" s="51" t="s">
        <v>381</v>
      </c>
      <c r="E580" s="133">
        <f>1-(G580/F580)</f>
        <v>8.5106382978723416E-2</v>
      </c>
      <c r="F580" s="125">
        <v>94</v>
      </c>
      <c r="G580" s="126">
        <v>86</v>
      </c>
      <c r="H580" s="127"/>
      <c r="I580" s="19">
        <f t="shared" si="93"/>
        <v>0</v>
      </c>
    </row>
    <row r="581" spans="1:9" ht="15" customHeight="1" x14ac:dyDescent="0.2">
      <c r="A581" s="186" t="s">
        <v>1215</v>
      </c>
      <c r="B581" s="187"/>
      <c r="C581" s="187"/>
      <c r="D581" s="187"/>
      <c r="E581" s="187"/>
      <c r="F581" s="187"/>
      <c r="G581" s="187"/>
      <c r="H581" s="187"/>
      <c r="I581" s="188"/>
    </row>
    <row r="582" spans="1:9" ht="24.75" customHeight="1" x14ac:dyDescent="0.2">
      <c r="A582" s="24" t="s">
        <v>359</v>
      </c>
      <c r="B582" s="24" t="s">
        <v>355</v>
      </c>
      <c r="C582" s="44" t="s">
        <v>358</v>
      </c>
      <c r="D582" s="42" t="s">
        <v>357</v>
      </c>
      <c r="E582" s="128">
        <f>1-(G582/F582)</f>
        <v>0.125</v>
      </c>
      <c r="F582" s="121">
        <v>40</v>
      </c>
      <c r="G582" s="122">
        <v>35</v>
      </c>
      <c r="H582" s="123"/>
      <c r="I582" s="63">
        <f t="shared" ref="I582:I599" si="94">G582*H582</f>
        <v>0</v>
      </c>
    </row>
    <row r="583" spans="1:9" ht="24.75" customHeight="1" x14ac:dyDescent="0.2">
      <c r="A583" s="24" t="s">
        <v>356</v>
      </c>
      <c r="B583" s="24" t="s">
        <v>355</v>
      </c>
      <c r="C583" s="44" t="s">
        <v>354</v>
      </c>
      <c r="D583" s="42" t="s">
        <v>353</v>
      </c>
      <c r="E583" s="22">
        <f>1-(G583/F583)</f>
        <v>0.11428571428571432</v>
      </c>
      <c r="F583" s="37">
        <v>35</v>
      </c>
      <c r="G583" s="21">
        <v>31</v>
      </c>
      <c r="H583" s="20"/>
      <c r="I583" s="63">
        <f t="shared" si="94"/>
        <v>0</v>
      </c>
    </row>
    <row r="584" spans="1:9" ht="24.75" customHeight="1" x14ac:dyDescent="0.2">
      <c r="A584" s="24" t="s">
        <v>352</v>
      </c>
      <c r="B584" s="24" t="s">
        <v>351</v>
      </c>
      <c r="C584" s="44" t="s">
        <v>350</v>
      </c>
      <c r="D584" s="42" t="s">
        <v>349</v>
      </c>
      <c r="E584" s="22">
        <f t="shared" ref="E584:E599" si="95">1-(G584/F584)</f>
        <v>7.4999999999999956E-2</v>
      </c>
      <c r="F584" s="37">
        <v>40</v>
      </c>
      <c r="G584" s="21">
        <v>37</v>
      </c>
      <c r="H584" s="20"/>
      <c r="I584" s="63">
        <f t="shared" si="94"/>
        <v>0</v>
      </c>
    </row>
    <row r="585" spans="1:9" ht="24.75" customHeight="1" x14ac:dyDescent="0.2">
      <c r="A585" s="24" t="s">
        <v>348</v>
      </c>
      <c r="B585" s="24" t="s">
        <v>347</v>
      </c>
      <c r="C585" s="44" t="s">
        <v>2140</v>
      </c>
      <c r="D585" s="42" t="s">
        <v>346</v>
      </c>
      <c r="E585" s="22">
        <f t="shared" si="95"/>
        <v>9.9999999999999978E-2</v>
      </c>
      <c r="F585" s="37">
        <v>40</v>
      </c>
      <c r="G585" s="21">
        <v>36</v>
      </c>
      <c r="H585" s="20"/>
      <c r="I585" s="63">
        <f t="shared" si="94"/>
        <v>0</v>
      </c>
    </row>
    <row r="586" spans="1:9" ht="24.75" customHeight="1" x14ac:dyDescent="0.2">
      <c r="A586" s="24" t="s">
        <v>345</v>
      </c>
      <c r="B586" s="24" t="s">
        <v>344</v>
      </c>
      <c r="C586" s="44" t="s">
        <v>343</v>
      </c>
      <c r="D586" s="42" t="s">
        <v>342</v>
      </c>
      <c r="E586" s="22">
        <f t="shared" si="95"/>
        <v>0.10169491525423724</v>
      </c>
      <c r="F586" s="37">
        <v>59</v>
      </c>
      <c r="G586" s="21">
        <v>53</v>
      </c>
      <c r="H586" s="20"/>
      <c r="I586" s="63">
        <f t="shared" si="94"/>
        <v>0</v>
      </c>
    </row>
    <row r="587" spans="1:9" ht="24.75" customHeight="1" x14ac:dyDescent="0.2">
      <c r="A587" s="24" t="s">
        <v>341</v>
      </c>
      <c r="B587" s="24" t="s">
        <v>340</v>
      </c>
      <c r="C587" s="44" t="s">
        <v>151</v>
      </c>
      <c r="D587" s="42" t="s">
        <v>339</v>
      </c>
      <c r="E587" s="22">
        <f t="shared" si="95"/>
        <v>9.0909090909090939E-2</v>
      </c>
      <c r="F587" s="37">
        <v>22</v>
      </c>
      <c r="G587" s="21">
        <v>20</v>
      </c>
      <c r="H587" s="20"/>
      <c r="I587" s="63">
        <f t="shared" si="94"/>
        <v>0</v>
      </c>
    </row>
    <row r="588" spans="1:9" ht="24.75" customHeight="1" x14ac:dyDescent="0.2">
      <c r="A588" s="24" t="s">
        <v>335</v>
      </c>
      <c r="B588" s="24" t="s">
        <v>334</v>
      </c>
      <c r="C588" s="44" t="s">
        <v>333</v>
      </c>
      <c r="D588" s="42" t="s">
        <v>332</v>
      </c>
      <c r="E588" s="22">
        <f t="shared" si="95"/>
        <v>0.12</v>
      </c>
      <c r="F588" s="37">
        <v>50</v>
      </c>
      <c r="G588" s="21">
        <v>44</v>
      </c>
      <c r="H588" s="20"/>
      <c r="I588" s="63">
        <f t="shared" si="94"/>
        <v>0</v>
      </c>
    </row>
    <row r="589" spans="1:9" ht="24.75" customHeight="1" x14ac:dyDescent="0.2">
      <c r="A589" s="24" t="s">
        <v>338</v>
      </c>
      <c r="B589" s="24" t="s">
        <v>337</v>
      </c>
      <c r="C589" s="44" t="s">
        <v>1747</v>
      </c>
      <c r="D589" s="42" t="s">
        <v>336</v>
      </c>
      <c r="E589" s="22">
        <f>1-(G589/F589)</f>
        <v>0.10909090909090913</v>
      </c>
      <c r="F589" s="37">
        <v>55</v>
      </c>
      <c r="G589" s="21">
        <v>49</v>
      </c>
      <c r="H589" s="20"/>
      <c r="I589" s="63">
        <f t="shared" si="94"/>
        <v>0</v>
      </c>
    </row>
    <row r="590" spans="1:9" ht="24.75" customHeight="1" x14ac:dyDescent="0.2">
      <c r="A590" s="24" t="s">
        <v>1744</v>
      </c>
      <c r="B590" s="24" t="s">
        <v>1743</v>
      </c>
      <c r="C590" s="44" t="s">
        <v>1745</v>
      </c>
      <c r="D590" s="42" t="s">
        <v>1746</v>
      </c>
      <c r="E590" s="22">
        <f>1-(G590/F590)</f>
        <v>0.11764705882352944</v>
      </c>
      <c r="F590" s="37">
        <v>34</v>
      </c>
      <c r="G590" s="21">
        <v>30</v>
      </c>
      <c r="H590" s="20"/>
      <c r="I590" s="63">
        <f t="shared" si="94"/>
        <v>0</v>
      </c>
    </row>
    <row r="591" spans="1:9" ht="29.25" customHeight="1" x14ac:dyDescent="0.2">
      <c r="A591" s="24" t="s">
        <v>331</v>
      </c>
      <c r="B591" s="24" t="s">
        <v>330</v>
      </c>
      <c r="C591" s="44" t="s">
        <v>329</v>
      </c>
      <c r="D591" s="42" t="s">
        <v>328</v>
      </c>
      <c r="E591" s="22">
        <f t="shared" si="95"/>
        <v>0.10909090909090913</v>
      </c>
      <c r="F591" s="37">
        <v>55</v>
      </c>
      <c r="G591" s="21">
        <v>49</v>
      </c>
      <c r="H591" s="20"/>
      <c r="I591" s="63">
        <f t="shared" si="94"/>
        <v>0</v>
      </c>
    </row>
    <row r="592" spans="1:9" ht="29.25" customHeight="1" x14ac:dyDescent="0.2">
      <c r="A592" s="24" t="s">
        <v>1949</v>
      </c>
      <c r="B592" s="24" t="s">
        <v>1740</v>
      </c>
      <c r="C592" s="44" t="s">
        <v>1951</v>
      </c>
      <c r="D592" s="42" t="s">
        <v>1950</v>
      </c>
      <c r="E592" s="22">
        <f t="shared" si="95"/>
        <v>8.333333333333337E-2</v>
      </c>
      <c r="F592" s="37">
        <v>60</v>
      </c>
      <c r="G592" s="21">
        <v>55</v>
      </c>
      <c r="H592" s="20"/>
      <c r="I592" s="63">
        <f t="shared" si="94"/>
        <v>0</v>
      </c>
    </row>
    <row r="593" spans="1:9" ht="24.75" customHeight="1" x14ac:dyDescent="0.2">
      <c r="A593" s="24" t="s">
        <v>1739</v>
      </c>
      <c r="B593" s="24" t="s">
        <v>1740</v>
      </c>
      <c r="C593" s="44" t="s">
        <v>1741</v>
      </c>
      <c r="D593" s="42" t="s">
        <v>1742</v>
      </c>
      <c r="E593" s="22">
        <f t="shared" si="95"/>
        <v>7.999999999999996E-2</v>
      </c>
      <c r="F593" s="37">
        <v>50</v>
      </c>
      <c r="G593" s="21">
        <v>46</v>
      </c>
      <c r="H593" s="20"/>
      <c r="I593" s="63">
        <f t="shared" si="94"/>
        <v>0</v>
      </c>
    </row>
    <row r="594" spans="1:9" ht="28.5" customHeight="1" x14ac:dyDescent="0.2">
      <c r="A594" s="24" t="s">
        <v>327</v>
      </c>
      <c r="B594" s="24" t="s">
        <v>326</v>
      </c>
      <c r="C594" s="44" t="s">
        <v>325</v>
      </c>
      <c r="D594" s="42" t="s">
        <v>324</v>
      </c>
      <c r="E594" s="22">
        <f t="shared" si="95"/>
        <v>0.1875</v>
      </c>
      <c r="F594" s="37">
        <v>16</v>
      </c>
      <c r="G594" s="21">
        <v>13</v>
      </c>
      <c r="H594" s="20"/>
      <c r="I594" s="63">
        <f t="shared" si="94"/>
        <v>0</v>
      </c>
    </row>
    <row r="595" spans="1:9" ht="24.75" customHeight="1" x14ac:dyDescent="0.2">
      <c r="A595" s="24" t="s">
        <v>323</v>
      </c>
      <c r="B595" s="24" t="s">
        <v>319</v>
      </c>
      <c r="C595" s="44" t="s">
        <v>322</v>
      </c>
      <c r="D595" s="42" t="s">
        <v>321</v>
      </c>
      <c r="E595" s="22">
        <f>1-(G595/F595)</f>
        <v>0.12820512820512819</v>
      </c>
      <c r="F595" s="37">
        <v>39</v>
      </c>
      <c r="G595" s="21">
        <v>34</v>
      </c>
      <c r="H595" s="20"/>
      <c r="I595" s="63">
        <f t="shared" si="94"/>
        <v>0</v>
      </c>
    </row>
    <row r="596" spans="1:9" ht="24.75" customHeight="1" x14ac:dyDescent="0.2">
      <c r="A596" s="24" t="s">
        <v>320</v>
      </c>
      <c r="B596" s="24" t="s">
        <v>319</v>
      </c>
      <c r="C596" s="44" t="s">
        <v>318</v>
      </c>
      <c r="D596" s="42" t="s">
        <v>317</v>
      </c>
      <c r="E596" s="22">
        <f>1-(G596/F596)</f>
        <v>0.1470588235294118</v>
      </c>
      <c r="F596" s="37">
        <v>34</v>
      </c>
      <c r="G596" s="21">
        <v>29</v>
      </c>
      <c r="H596" s="20"/>
      <c r="I596" s="63">
        <f t="shared" si="94"/>
        <v>0</v>
      </c>
    </row>
    <row r="597" spans="1:9" ht="24.75" customHeight="1" x14ac:dyDescent="0.2">
      <c r="A597" s="24" t="s">
        <v>1748</v>
      </c>
      <c r="B597" s="24" t="s">
        <v>319</v>
      </c>
      <c r="C597" s="44" t="s">
        <v>1750</v>
      </c>
      <c r="D597" s="42" t="s">
        <v>1751</v>
      </c>
      <c r="E597" s="22">
        <f>1-(G597/F597)</f>
        <v>7.6923076923076872E-2</v>
      </c>
      <c r="F597" s="37">
        <v>65</v>
      </c>
      <c r="G597" s="21">
        <v>60</v>
      </c>
      <c r="H597" s="20"/>
      <c r="I597" s="63">
        <f t="shared" si="94"/>
        <v>0</v>
      </c>
    </row>
    <row r="598" spans="1:9" ht="24.75" customHeight="1" x14ac:dyDescent="0.2">
      <c r="A598" s="24" t="s">
        <v>1749</v>
      </c>
      <c r="B598" s="24" t="s">
        <v>319</v>
      </c>
      <c r="C598" s="44" t="s">
        <v>1752</v>
      </c>
      <c r="D598" s="42" t="s">
        <v>1753</v>
      </c>
      <c r="E598" s="22">
        <f>1-(G598/F598)</f>
        <v>7.1428571428571397E-2</v>
      </c>
      <c r="F598" s="37">
        <v>70</v>
      </c>
      <c r="G598" s="21">
        <v>65</v>
      </c>
      <c r="H598" s="20"/>
      <c r="I598" s="63">
        <f t="shared" si="94"/>
        <v>0</v>
      </c>
    </row>
    <row r="599" spans="1:9" ht="20.25" customHeight="1" x14ac:dyDescent="0.2">
      <c r="A599" s="24" t="s">
        <v>316</v>
      </c>
      <c r="B599" s="24" t="s">
        <v>313</v>
      </c>
      <c r="C599" s="44" t="s">
        <v>315</v>
      </c>
      <c r="D599" s="42" t="s">
        <v>314</v>
      </c>
      <c r="E599" s="22">
        <f t="shared" si="95"/>
        <v>8.333333333333337E-2</v>
      </c>
      <c r="F599" s="37">
        <v>36</v>
      </c>
      <c r="G599" s="21">
        <v>33</v>
      </c>
      <c r="H599" s="20"/>
      <c r="I599" s="63">
        <f t="shared" si="94"/>
        <v>0</v>
      </c>
    </row>
    <row r="600" spans="1:9" ht="15.75" customHeight="1" x14ac:dyDescent="0.2">
      <c r="A600" s="185" t="s">
        <v>312</v>
      </c>
      <c r="B600" s="185"/>
      <c r="C600" s="185"/>
      <c r="D600" s="185"/>
      <c r="E600" s="185"/>
      <c r="F600" s="185"/>
      <c r="G600" s="185"/>
      <c r="H600" s="185"/>
      <c r="I600" s="185"/>
    </row>
    <row r="601" spans="1:9" ht="10.5" customHeight="1" thickBot="1" x14ac:dyDescent="0.25">
      <c r="A601" s="113"/>
      <c r="B601" s="113"/>
      <c r="C601" s="113"/>
      <c r="D601" s="113"/>
      <c r="E601" s="113"/>
      <c r="F601" s="113"/>
      <c r="G601" s="113"/>
      <c r="H601" s="113"/>
      <c r="I601" s="113"/>
    </row>
    <row r="602" spans="1:9" ht="21.95" customHeight="1" thickBot="1" x14ac:dyDescent="0.25">
      <c r="A602" s="182" t="s">
        <v>1723</v>
      </c>
      <c r="B602" s="183"/>
      <c r="C602" s="183"/>
      <c r="D602" s="183"/>
      <c r="E602" s="183"/>
      <c r="F602" s="183"/>
      <c r="G602" s="183"/>
      <c r="H602" s="183"/>
      <c r="I602" s="184"/>
    </row>
    <row r="603" spans="1:9" ht="12" customHeight="1" x14ac:dyDescent="0.2">
      <c r="A603" s="91"/>
      <c r="B603" s="91"/>
      <c r="C603" s="91"/>
      <c r="D603" s="91"/>
      <c r="E603" s="91"/>
      <c r="F603" s="91"/>
      <c r="G603" s="91"/>
      <c r="H603" s="91"/>
      <c r="I603" s="92"/>
    </row>
    <row r="604" spans="1:9" ht="24" customHeight="1" x14ac:dyDescent="0.2">
      <c r="A604" s="24" t="s">
        <v>1728</v>
      </c>
      <c r="B604" s="135" t="s">
        <v>1567</v>
      </c>
      <c r="C604" s="90" t="s">
        <v>1732</v>
      </c>
      <c r="D604" s="39" t="s">
        <v>1729</v>
      </c>
      <c r="E604" s="22">
        <f t="shared" ref="E604:E606" si="96">1-(G604/F604)</f>
        <v>0.15000000000000002</v>
      </c>
      <c r="F604" s="37">
        <v>20</v>
      </c>
      <c r="G604" s="21">
        <v>17</v>
      </c>
      <c r="H604" s="20"/>
      <c r="I604" s="19">
        <f>G604*H604</f>
        <v>0</v>
      </c>
    </row>
    <row r="605" spans="1:9" ht="28.5" customHeight="1" x14ac:dyDescent="0.2">
      <c r="A605" s="24" t="s">
        <v>1724</v>
      </c>
      <c r="B605" s="135" t="s">
        <v>1567</v>
      </c>
      <c r="C605" s="90" t="s">
        <v>1730</v>
      </c>
      <c r="D605" s="39" t="s">
        <v>1725</v>
      </c>
      <c r="E605" s="22">
        <f t="shared" si="96"/>
        <v>0.1428571428571429</v>
      </c>
      <c r="F605" s="37">
        <v>42</v>
      </c>
      <c r="G605" s="21">
        <v>36</v>
      </c>
      <c r="H605" s="20"/>
      <c r="I605" s="19">
        <f t="shared" ref="I605:I606" si="97">G605*H605</f>
        <v>0</v>
      </c>
    </row>
    <row r="606" spans="1:9" ht="21.95" customHeight="1" x14ac:dyDescent="0.2">
      <c r="A606" s="24" t="s">
        <v>1726</v>
      </c>
      <c r="B606" s="135" t="s">
        <v>1567</v>
      </c>
      <c r="C606" s="90" t="s">
        <v>1731</v>
      </c>
      <c r="D606" s="39" t="s">
        <v>1727</v>
      </c>
      <c r="E606" s="22">
        <f t="shared" si="96"/>
        <v>0.13636363636363635</v>
      </c>
      <c r="F606" s="37">
        <v>22</v>
      </c>
      <c r="G606" s="21">
        <v>19</v>
      </c>
      <c r="H606" s="20"/>
      <c r="I606" s="19">
        <f t="shared" si="97"/>
        <v>0</v>
      </c>
    </row>
    <row r="607" spans="1:9" ht="21.75" customHeight="1" thickBot="1" x14ac:dyDescent="0.75">
      <c r="A607" s="71"/>
      <c r="B607" s="79"/>
      <c r="C607" s="72"/>
      <c r="D607" s="80"/>
      <c r="E607" s="81"/>
      <c r="F607" s="75"/>
      <c r="G607" s="76"/>
      <c r="H607" s="60"/>
      <c r="I607" s="61">
        <f>G607*H607</f>
        <v>0</v>
      </c>
    </row>
    <row r="608" spans="1:9" ht="21.95" customHeight="1" thickBot="1" x14ac:dyDescent="0.25">
      <c r="A608" s="154" t="s">
        <v>311</v>
      </c>
      <c r="B608" s="155"/>
      <c r="C608" s="155"/>
      <c r="D608" s="155"/>
      <c r="E608" s="155"/>
      <c r="F608" s="155"/>
      <c r="G608" s="155"/>
      <c r="H608" s="155"/>
      <c r="I608" s="156"/>
    </row>
    <row r="609" spans="1:9" ht="14.25" customHeight="1" x14ac:dyDescent="0.2">
      <c r="A609" s="82"/>
      <c r="B609" s="82"/>
      <c r="C609" s="82"/>
      <c r="D609" s="82"/>
      <c r="E609" s="82"/>
      <c r="F609" s="82"/>
      <c r="G609" s="82"/>
      <c r="H609" s="60"/>
      <c r="I609" s="61">
        <f>G609*H609</f>
        <v>0</v>
      </c>
    </row>
    <row r="610" spans="1:9" ht="20.100000000000001" customHeight="1" x14ac:dyDescent="0.2">
      <c r="A610" s="24" t="s">
        <v>310</v>
      </c>
      <c r="B610" s="24" t="s">
        <v>309</v>
      </c>
      <c r="C610" s="44" t="s">
        <v>308</v>
      </c>
      <c r="D610" s="42" t="s">
        <v>4</v>
      </c>
      <c r="E610" s="25">
        <f t="shared" ref="E610:E638" si="98">1-(G610/F610)</f>
        <v>0.64150943396226423</v>
      </c>
      <c r="F610" s="37">
        <v>53</v>
      </c>
      <c r="G610" s="21">
        <v>19</v>
      </c>
      <c r="H610" s="20"/>
      <c r="I610" s="19">
        <f>G610*H610</f>
        <v>0</v>
      </c>
    </row>
    <row r="611" spans="1:9" ht="20.100000000000001" customHeight="1" x14ac:dyDescent="0.2">
      <c r="A611" s="24" t="s">
        <v>306</v>
      </c>
      <c r="B611" s="24" t="s">
        <v>137</v>
      </c>
      <c r="C611" s="44" t="s">
        <v>305</v>
      </c>
      <c r="D611" s="42" t="s">
        <v>1220</v>
      </c>
      <c r="E611" s="22">
        <f t="shared" si="98"/>
        <v>0.33571428571428574</v>
      </c>
      <c r="F611" s="37">
        <v>140</v>
      </c>
      <c r="G611" s="21">
        <v>93</v>
      </c>
      <c r="H611" s="20"/>
      <c r="I611" s="19">
        <f t="shared" ref="I611:I676" si="99">G611*H611</f>
        <v>0</v>
      </c>
    </row>
    <row r="612" spans="1:9" ht="20.100000000000001" customHeight="1" x14ac:dyDescent="0.2">
      <c r="A612" s="24" t="s">
        <v>307</v>
      </c>
      <c r="B612" s="24" t="s">
        <v>137</v>
      </c>
      <c r="C612" s="44" t="s">
        <v>1199</v>
      </c>
      <c r="D612" s="42" t="s">
        <v>19</v>
      </c>
      <c r="E612" s="22">
        <f t="shared" si="98"/>
        <v>0.32999999999999996</v>
      </c>
      <c r="F612" s="37">
        <v>100</v>
      </c>
      <c r="G612" s="21">
        <v>67</v>
      </c>
      <c r="H612" s="20"/>
      <c r="I612" s="19">
        <f t="shared" si="99"/>
        <v>0</v>
      </c>
    </row>
    <row r="613" spans="1:9" ht="20.100000000000001" customHeight="1" x14ac:dyDescent="0.2">
      <c r="A613" s="24" t="s">
        <v>1956</v>
      </c>
      <c r="B613" s="24" t="s">
        <v>137</v>
      </c>
      <c r="C613" s="44" t="s">
        <v>1957</v>
      </c>
      <c r="D613" s="42" t="s">
        <v>8</v>
      </c>
      <c r="E613" s="22">
        <f t="shared" si="98"/>
        <v>0.33333333333333337</v>
      </c>
      <c r="F613" s="37">
        <v>141</v>
      </c>
      <c r="G613" s="21">
        <v>94</v>
      </c>
      <c r="H613" s="20"/>
      <c r="I613" s="19">
        <f t="shared" si="99"/>
        <v>0</v>
      </c>
    </row>
    <row r="614" spans="1:9" ht="20.100000000000001" customHeight="1" x14ac:dyDescent="0.2">
      <c r="A614" s="24" t="s">
        <v>304</v>
      </c>
      <c r="B614" s="24" t="s">
        <v>124</v>
      </c>
      <c r="C614" s="44" t="s">
        <v>303</v>
      </c>
      <c r="D614" s="42" t="s">
        <v>2</v>
      </c>
      <c r="E614" s="22">
        <f t="shared" si="98"/>
        <v>0.3380281690140845</v>
      </c>
      <c r="F614" s="37">
        <v>71</v>
      </c>
      <c r="G614" s="21">
        <v>47</v>
      </c>
      <c r="H614" s="20"/>
      <c r="I614" s="19">
        <f t="shared" si="99"/>
        <v>0</v>
      </c>
    </row>
    <row r="615" spans="1:9" ht="20.100000000000001" customHeight="1" x14ac:dyDescent="0.2">
      <c r="A615" s="24" t="s">
        <v>302</v>
      </c>
      <c r="B615" s="24" t="s">
        <v>123</v>
      </c>
      <c r="C615" s="44" t="s">
        <v>301</v>
      </c>
      <c r="D615" s="42" t="s">
        <v>19</v>
      </c>
      <c r="E615" s="27">
        <f t="shared" si="98"/>
        <v>0.43023255813953487</v>
      </c>
      <c r="F615" s="37">
        <v>86</v>
      </c>
      <c r="G615" s="21">
        <v>49</v>
      </c>
      <c r="H615" s="20"/>
      <c r="I615" s="19">
        <f t="shared" si="99"/>
        <v>0</v>
      </c>
    </row>
    <row r="616" spans="1:9" ht="20.100000000000001" customHeight="1" x14ac:dyDescent="0.2">
      <c r="A616" s="24" t="s">
        <v>1413</v>
      </c>
      <c r="B616" s="24" t="s">
        <v>292</v>
      </c>
      <c r="C616" s="44" t="s">
        <v>299</v>
      </c>
      <c r="D616" s="42" t="s">
        <v>19</v>
      </c>
      <c r="E616" s="22">
        <f>1-(G616/F616)</f>
        <v>0.33333333333333337</v>
      </c>
      <c r="F616" s="37">
        <v>75</v>
      </c>
      <c r="G616" s="21">
        <v>50</v>
      </c>
      <c r="H616" s="20"/>
      <c r="I616" s="19">
        <f>G616*H616</f>
        <v>0</v>
      </c>
    </row>
    <row r="617" spans="1:9" ht="20.100000000000001" customHeight="1" x14ac:dyDescent="0.2">
      <c r="A617" s="24" t="s">
        <v>300</v>
      </c>
      <c r="B617" s="24" t="s">
        <v>292</v>
      </c>
      <c r="C617" s="44" t="s">
        <v>299</v>
      </c>
      <c r="D617" s="42" t="s">
        <v>212</v>
      </c>
      <c r="E617" s="22">
        <f>1-(G617/F617)</f>
        <v>0.34343434343434343</v>
      </c>
      <c r="F617" s="37">
        <v>99</v>
      </c>
      <c r="G617" s="21">
        <v>65</v>
      </c>
      <c r="H617" s="20"/>
      <c r="I617" s="19">
        <f>G617*H617</f>
        <v>0</v>
      </c>
    </row>
    <row r="618" spans="1:9" ht="20.100000000000001" customHeight="1" x14ac:dyDescent="0.2">
      <c r="A618" s="24" t="s">
        <v>298</v>
      </c>
      <c r="B618" s="24" t="s">
        <v>292</v>
      </c>
      <c r="C618" s="44" t="s">
        <v>297</v>
      </c>
      <c r="D618" s="42" t="s">
        <v>4</v>
      </c>
      <c r="E618" s="25">
        <f>1-(G618/F618)</f>
        <v>0.52427184466019416</v>
      </c>
      <c r="F618" s="37">
        <v>103</v>
      </c>
      <c r="G618" s="21">
        <v>49</v>
      </c>
      <c r="H618" s="20"/>
      <c r="I618" s="19">
        <f>G618*H618</f>
        <v>0</v>
      </c>
    </row>
    <row r="619" spans="1:9" ht="20.100000000000001" customHeight="1" x14ac:dyDescent="0.2">
      <c r="A619" s="24" t="s">
        <v>296</v>
      </c>
      <c r="B619" s="24" t="s">
        <v>292</v>
      </c>
      <c r="C619" s="44" t="s">
        <v>295</v>
      </c>
      <c r="D619" s="42" t="s">
        <v>75</v>
      </c>
      <c r="E619" s="22">
        <f t="shared" si="98"/>
        <v>0.39130434782608692</v>
      </c>
      <c r="F619" s="37">
        <v>46</v>
      </c>
      <c r="G619" s="21">
        <v>28</v>
      </c>
      <c r="H619" s="20"/>
      <c r="I619" s="19">
        <f t="shared" si="99"/>
        <v>0</v>
      </c>
    </row>
    <row r="620" spans="1:9" ht="20.100000000000001" customHeight="1" x14ac:dyDescent="0.2">
      <c r="A620" s="24" t="s">
        <v>294</v>
      </c>
      <c r="B620" s="24" t="s">
        <v>292</v>
      </c>
      <c r="C620" s="44" t="s">
        <v>291</v>
      </c>
      <c r="D620" s="42" t="s">
        <v>75</v>
      </c>
      <c r="E620" s="25">
        <f t="shared" si="98"/>
        <v>0.56000000000000005</v>
      </c>
      <c r="F620" s="37">
        <v>50</v>
      </c>
      <c r="G620" s="21">
        <v>22</v>
      </c>
      <c r="H620" s="20"/>
      <c r="I620" s="19">
        <f t="shared" si="99"/>
        <v>0</v>
      </c>
    </row>
    <row r="621" spans="1:9" ht="20.100000000000001" customHeight="1" x14ac:dyDescent="0.2">
      <c r="A621" s="24" t="s">
        <v>293</v>
      </c>
      <c r="B621" s="24" t="s">
        <v>292</v>
      </c>
      <c r="C621" s="44" t="s">
        <v>291</v>
      </c>
      <c r="D621" s="42" t="s">
        <v>4</v>
      </c>
      <c r="E621" s="27">
        <f t="shared" si="98"/>
        <v>0.46601941747572817</v>
      </c>
      <c r="F621" s="37">
        <v>103</v>
      </c>
      <c r="G621" s="21">
        <v>55</v>
      </c>
      <c r="H621" s="20"/>
      <c r="I621" s="19">
        <f t="shared" si="99"/>
        <v>0</v>
      </c>
    </row>
    <row r="622" spans="1:9" ht="20.100000000000001" customHeight="1" x14ac:dyDescent="0.2">
      <c r="A622" s="24" t="s">
        <v>290</v>
      </c>
      <c r="B622" s="24" t="s">
        <v>122</v>
      </c>
      <c r="C622" s="44" t="s">
        <v>289</v>
      </c>
      <c r="D622" s="42" t="s">
        <v>4</v>
      </c>
      <c r="E622" s="25">
        <f>1-(G622/F622)</f>
        <v>0.58571428571428563</v>
      </c>
      <c r="F622" s="37">
        <v>70</v>
      </c>
      <c r="G622" s="21">
        <v>29</v>
      </c>
      <c r="H622" s="20"/>
      <c r="I622" s="19">
        <f>G622*H622</f>
        <v>0</v>
      </c>
    </row>
    <row r="623" spans="1:9" ht="20.100000000000001" customHeight="1" x14ac:dyDescent="0.2">
      <c r="A623" s="24" t="s">
        <v>1982</v>
      </c>
      <c r="B623" s="24" t="s">
        <v>122</v>
      </c>
      <c r="C623" s="44" t="s">
        <v>1777</v>
      </c>
      <c r="D623" s="42" t="s">
        <v>8</v>
      </c>
      <c r="E623" s="25">
        <f>1-(G623/F623)</f>
        <v>0.6454545454545455</v>
      </c>
      <c r="F623" s="37">
        <v>110</v>
      </c>
      <c r="G623" s="21">
        <v>39</v>
      </c>
      <c r="H623" s="20"/>
      <c r="I623" s="19">
        <f>G623*H623</f>
        <v>0</v>
      </c>
    </row>
    <row r="624" spans="1:9" ht="45" customHeight="1" thickBot="1" x14ac:dyDescent="0.3">
      <c r="A624" s="34" t="s">
        <v>57</v>
      </c>
      <c r="B624" s="34" t="s">
        <v>56</v>
      </c>
      <c r="C624" s="33"/>
      <c r="D624" s="32"/>
      <c r="E624" s="31" t="s">
        <v>55</v>
      </c>
      <c r="F624" s="30" t="s">
        <v>54</v>
      </c>
      <c r="G624" s="78" t="s">
        <v>53</v>
      </c>
      <c r="H624" s="29" t="s">
        <v>52</v>
      </c>
      <c r="I624" s="29" t="s">
        <v>51</v>
      </c>
    </row>
    <row r="625" spans="1:9" ht="21.95" customHeight="1" thickBot="1" x14ac:dyDescent="0.25">
      <c r="A625" s="189" t="s">
        <v>2031</v>
      </c>
      <c r="B625" s="190"/>
      <c r="C625" s="190"/>
      <c r="D625" s="190"/>
      <c r="E625" s="190"/>
      <c r="F625" s="190"/>
      <c r="G625" s="190"/>
      <c r="H625" s="190"/>
      <c r="I625" s="191"/>
    </row>
    <row r="626" spans="1:9" ht="15" customHeight="1" x14ac:dyDescent="0.2">
      <c r="A626" s="91"/>
      <c r="B626" s="91"/>
      <c r="C626" s="91"/>
      <c r="D626" s="91"/>
      <c r="E626" s="91"/>
      <c r="F626" s="91"/>
      <c r="G626" s="91"/>
      <c r="H626" s="91"/>
      <c r="I626" s="91"/>
    </row>
    <row r="627" spans="1:9" ht="20.100000000000001" customHeight="1" x14ac:dyDescent="0.2">
      <c r="A627" s="24" t="s">
        <v>288</v>
      </c>
      <c r="B627" s="24" t="s">
        <v>122</v>
      </c>
      <c r="C627" s="44" t="s">
        <v>287</v>
      </c>
      <c r="D627" s="42" t="s">
        <v>8</v>
      </c>
      <c r="E627" s="25">
        <f>1-(G627/F627)</f>
        <v>0.63636363636363635</v>
      </c>
      <c r="F627" s="37">
        <v>110</v>
      </c>
      <c r="G627" s="21">
        <v>40</v>
      </c>
      <c r="H627" s="20"/>
      <c r="I627" s="19">
        <f>G627*H627</f>
        <v>0</v>
      </c>
    </row>
    <row r="628" spans="1:9" ht="20.100000000000001" customHeight="1" x14ac:dyDescent="0.2">
      <c r="A628" s="24" t="s">
        <v>286</v>
      </c>
      <c r="B628" s="24" t="s">
        <v>104</v>
      </c>
      <c r="C628" s="44" t="s">
        <v>285</v>
      </c>
      <c r="D628" s="42" t="s">
        <v>4</v>
      </c>
      <c r="E628" s="25">
        <f t="shared" si="98"/>
        <v>0.61290322580645162</v>
      </c>
      <c r="F628" s="37">
        <v>93</v>
      </c>
      <c r="G628" s="21">
        <v>36</v>
      </c>
      <c r="H628" s="20"/>
      <c r="I628" s="19">
        <f t="shared" si="99"/>
        <v>0</v>
      </c>
    </row>
    <row r="629" spans="1:9" ht="20.100000000000001" customHeight="1" x14ac:dyDescent="0.2">
      <c r="A629" s="24" t="s">
        <v>284</v>
      </c>
      <c r="B629" s="24" t="s">
        <v>104</v>
      </c>
      <c r="C629" s="44" t="s">
        <v>283</v>
      </c>
      <c r="D629" s="42" t="s">
        <v>16</v>
      </c>
      <c r="E629" s="25">
        <f t="shared" si="98"/>
        <v>0.51666666666666661</v>
      </c>
      <c r="F629" s="37">
        <v>60</v>
      </c>
      <c r="G629" s="21">
        <v>29</v>
      </c>
      <c r="H629" s="20"/>
      <c r="I629" s="19">
        <f t="shared" si="99"/>
        <v>0</v>
      </c>
    </row>
    <row r="630" spans="1:9" ht="20.100000000000001" customHeight="1" x14ac:dyDescent="0.2">
      <c r="A630" s="24" t="s">
        <v>1587</v>
      </c>
      <c r="B630" s="24" t="s">
        <v>282</v>
      </c>
      <c r="C630" s="44" t="s">
        <v>1606</v>
      </c>
      <c r="D630" s="42" t="s">
        <v>8</v>
      </c>
      <c r="E630" s="25">
        <f t="shared" si="98"/>
        <v>0.61290322580645162</v>
      </c>
      <c r="F630" s="37">
        <v>62</v>
      </c>
      <c r="G630" s="21">
        <v>24</v>
      </c>
      <c r="H630" s="20"/>
      <c r="I630" s="19">
        <f t="shared" si="99"/>
        <v>0</v>
      </c>
    </row>
    <row r="631" spans="1:9" ht="20.100000000000001" customHeight="1" x14ac:dyDescent="0.2">
      <c r="A631" s="24" t="s">
        <v>1979</v>
      </c>
      <c r="B631" s="24" t="s">
        <v>1969</v>
      </c>
      <c r="C631" s="44" t="s">
        <v>2011</v>
      </c>
      <c r="D631" s="42" t="s">
        <v>2029</v>
      </c>
      <c r="E631" s="22">
        <f t="shared" si="98"/>
        <v>0.39230769230769236</v>
      </c>
      <c r="F631" s="37">
        <v>130</v>
      </c>
      <c r="G631" s="21">
        <v>79</v>
      </c>
      <c r="H631" s="20"/>
      <c r="I631" s="19">
        <f t="shared" si="99"/>
        <v>0</v>
      </c>
    </row>
    <row r="632" spans="1:9" ht="20.100000000000001" customHeight="1" x14ac:dyDescent="0.2">
      <c r="A632" s="24" t="s">
        <v>1968</v>
      </c>
      <c r="B632" s="24" t="s">
        <v>1969</v>
      </c>
      <c r="C632" s="44" t="s">
        <v>2005</v>
      </c>
      <c r="D632" s="42" t="s">
        <v>212</v>
      </c>
      <c r="E632" s="27">
        <f>1-(G632/F632)</f>
        <v>0.41818181818181821</v>
      </c>
      <c r="F632" s="37">
        <v>110</v>
      </c>
      <c r="G632" s="21">
        <v>64</v>
      </c>
      <c r="H632" s="20"/>
      <c r="I632" s="19">
        <f>G632*H632</f>
        <v>0</v>
      </c>
    </row>
    <row r="633" spans="1:9" ht="20.100000000000001" customHeight="1" x14ac:dyDescent="0.2">
      <c r="A633" s="24" t="s">
        <v>1973</v>
      </c>
      <c r="B633" s="24" t="s">
        <v>278</v>
      </c>
      <c r="C633" s="44" t="s">
        <v>280</v>
      </c>
      <c r="D633" s="42" t="s">
        <v>2025</v>
      </c>
      <c r="E633" s="22">
        <f t="shared" si="98"/>
        <v>0.37037037037037035</v>
      </c>
      <c r="F633" s="37">
        <v>54</v>
      </c>
      <c r="G633" s="21">
        <v>34</v>
      </c>
      <c r="H633" s="20"/>
      <c r="I633" s="19">
        <f t="shared" si="99"/>
        <v>0</v>
      </c>
    </row>
    <row r="634" spans="1:9" ht="20.100000000000001" customHeight="1" x14ac:dyDescent="0.2">
      <c r="A634" s="24" t="s">
        <v>281</v>
      </c>
      <c r="B634" s="24" t="s">
        <v>278</v>
      </c>
      <c r="C634" s="44" t="s">
        <v>280</v>
      </c>
      <c r="D634" s="42" t="s">
        <v>23</v>
      </c>
      <c r="E634" s="27">
        <f t="shared" si="98"/>
        <v>0.4285714285714286</v>
      </c>
      <c r="F634" s="37">
        <v>112</v>
      </c>
      <c r="G634" s="21">
        <v>64</v>
      </c>
      <c r="H634" s="20"/>
      <c r="I634" s="19">
        <f t="shared" si="99"/>
        <v>0</v>
      </c>
    </row>
    <row r="635" spans="1:9" ht="20.100000000000001" customHeight="1" x14ac:dyDescent="0.2">
      <c r="A635" s="24" t="s">
        <v>279</v>
      </c>
      <c r="B635" s="24" t="s">
        <v>278</v>
      </c>
      <c r="C635" s="44" t="s">
        <v>277</v>
      </c>
      <c r="D635" s="42" t="s">
        <v>23</v>
      </c>
      <c r="E635" s="22">
        <f t="shared" si="98"/>
        <v>0.32098765432098764</v>
      </c>
      <c r="F635" s="37">
        <v>81</v>
      </c>
      <c r="G635" s="21">
        <v>55</v>
      </c>
      <c r="H635" s="20"/>
      <c r="I635" s="19">
        <f t="shared" si="99"/>
        <v>0</v>
      </c>
    </row>
    <row r="636" spans="1:9" ht="20.100000000000001" customHeight="1" x14ac:dyDescent="0.2">
      <c r="A636" s="24" t="s">
        <v>276</v>
      </c>
      <c r="B636" s="24" t="s">
        <v>275</v>
      </c>
      <c r="C636" s="44" t="s">
        <v>274</v>
      </c>
      <c r="D636" s="42" t="s">
        <v>78</v>
      </c>
      <c r="E636" s="27">
        <f t="shared" si="98"/>
        <v>0.45833333333333337</v>
      </c>
      <c r="F636" s="37">
        <v>72</v>
      </c>
      <c r="G636" s="21">
        <v>39</v>
      </c>
      <c r="H636" s="20"/>
      <c r="I636" s="19">
        <f t="shared" si="99"/>
        <v>0</v>
      </c>
    </row>
    <row r="637" spans="1:9" ht="20.100000000000001" customHeight="1" x14ac:dyDescent="0.2">
      <c r="A637" s="24" t="s">
        <v>273</v>
      </c>
      <c r="B637" s="24" t="s">
        <v>101</v>
      </c>
      <c r="C637" s="44" t="s">
        <v>272</v>
      </c>
      <c r="D637" s="42" t="s">
        <v>4</v>
      </c>
      <c r="E637" s="25">
        <f t="shared" si="98"/>
        <v>0.7191011235955056</v>
      </c>
      <c r="F637" s="37">
        <v>89</v>
      </c>
      <c r="G637" s="21">
        <v>25</v>
      </c>
      <c r="H637" s="20"/>
      <c r="I637" s="19">
        <f t="shared" si="99"/>
        <v>0</v>
      </c>
    </row>
    <row r="638" spans="1:9" ht="20.100000000000001" customHeight="1" x14ac:dyDescent="0.2">
      <c r="A638" s="24" t="s">
        <v>271</v>
      </c>
      <c r="B638" s="24" t="s">
        <v>98</v>
      </c>
      <c r="C638" s="44" t="s">
        <v>270</v>
      </c>
      <c r="D638" s="42" t="s">
        <v>155</v>
      </c>
      <c r="E638" s="22">
        <f t="shared" si="98"/>
        <v>0.38181818181818183</v>
      </c>
      <c r="F638" s="37">
        <v>55</v>
      </c>
      <c r="G638" s="21">
        <v>34</v>
      </c>
      <c r="H638" s="20"/>
      <c r="I638" s="19">
        <f t="shared" si="99"/>
        <v>0</v>
      </c>
    </row>
    <row r="639" spans="1:9" ht="20.100000000000001" customHeight="1" x14ac:dyDescent="0.2">
      <c r="A639" s="24" t="s">
        <v>269</v>
      </c>
      <c r="B639" s="24" t="s">
        <v>89</v>
      </c>
      <c r="C639" s="44" t="s">
        <v>267</v>
      </c>
      <c r="D639" s="42" t="s">
        <v>19</v>
      </c>
      <c r="E639" s="22"/>
      <c r="F639" s="37"/>
      <c r="G639" s="21">
        <v>72</v>
      </c>
      <c r="H639" s="20"/>
      <c r="I639" s="19">
        <f t="shared" si="99"/>
        <v>0</v>
      </c>
    </row>
    <row r="640" spans="1:9" ht="20.100000000000001" customHeight="1" x14ac:dyDescent="0.2">
      <c r="A640" s="24" t="s">
        <v>268</v>
      </c>
      <c r="B640" s="24" t="s">
        <v>89</v>
      </c>
      <c r="C640" s="44" t="s">
        <v>267</v>
      </c>
      <c r="D640" s="42" t="s">
        <v>8</v>
      </c>
      <c r="E640" s="22"/>
      <c r="F640" s="37"/>
      <c r="G640" s="21">
        <v>102</v>
      </c>
      <c r="H640" s="20"/>
      <c r="I640" s="19">
        <f t="shared" si="99"/>
        <v>0</v>
      </c>
    </row>
    <row r="641" spans="1:9" ht="20.100000000000001" customHeight="1" x14ac:dyDescent="0.2">
      <c r="A641" s="24" t="s">
        <v>1588</v>
      </c>
      <c r="B641" s="24" t="s">
        <v>89</v>
      </c>
      <c r="C641" s="44" t="s">
        <v>1414</v>
      </c>
      <c r="D641" s="42" t="s">
        <v>19</v>
      </c>
      <c r="E641" s="22"/>
      <c r="F641" s="37"/>
      <c r="G641" s="21">
        <v>73</v>
      </c>
      <c r="H641" s="20"/>
      <c r="I641" s="19">
        <f>G641*H641</f>
        <v>0</v>
      </c>
    </row>
    <row r="642" spans="1:9" ht="20.100000000000001" customHeight="1" x14ac:dyDescent="0.2">
      <c r="A642" s="24" t="s">
        <v>1980</v>
      </c>
      <c r="B642" s="24" t="s">
        <v>85</v>
      </c>
      <c r="C642" s="44" t="s">
        <v>2012</v>
      </c>
      <c r="D642" s="42" t="s">
        <v>19</v>
      </c>
      <c r="E642" s="22">
        <f t="shared" ref="E642:E672" si="100">1-(G642/F642)</f>
        <v>0.38541666666666663</v>
      </c>
      <c r="F642" s="37">
        <v>96</v>
      </c>
      <c r="G642" s="21">
        <v>59</v>
      </c>
      <c r="H642" s="20"/>
      <c r="I642" s="19">
        <f t="shared" si="99"/>
        <v>0</v>
      </c>
    </row>
    <row r="643" spans="1:9" ht="20.100000000000001" customHeight="1" x14ac:dyDescent="0.2">
      <c r="A643" s="24" t="s">
        <v>1415</v>
      </c>
      <c r="B643" s="24" t="s">
        <v>85</v>
      </c>
      <c r="C643" s="44" t="s">
        <v>1416</v>
      </c>
      <c r="D643" s="42" t="s">
        <v>237</v>
      </c>
      <c r="E643" s="22">
        <f t="shared" si="100"/>
        <v>0.30000000000000004</v>
      </c>
      <c r="F643" s="37">
        <v>60</v>
      </c>
      <c r="G643" s="21">
        <v>42</v>
      </c>
      <c r="H643" s="20"/>
      <c r="I643" s="19">
        <f t="shared" si="99"/>
        <v>0</v>
      </c>
    </row>
    <row r="644" spans="1:9" ht="20.100000000000001" customHeight="1" x14ac:dyDescent="0.2">
      <c r="A644" s="24" t="s">
        <v>1996</v>
      </c>
      <c r="B644" s="24" t="s">
        <v>85</v>
      </c>
      <c r="C644" s="44" t="s">
        <v>2023</v>
      </c>
      <c r="D644" s="42" t="s">
        <v>8</v>
      </c>
      <c r="E644" s="22">
        <f t="shared" si="100"/>
        <v>0.30714285714285716</v>
      </c>
      <c r="F644" s="37">
        <v>140</v>
      </c>
      <c r="G644" s="21">
        <v>97</v>
      </c>
      <c r="H644" s="20"/>
      <c r="I644" s="19">
        <f t="shared" si="99"/>
        <v>0</v>
      </c>
    </row>
    <row r="645" spans="1:9" ht="20.100000000000001" customHeight="1" x14ac:dyDescent="0.2">
      <c r="A645" s="24" t="s">
        <v>266</v>
      </c>
      <c r="B645" s="24" t="s">
        <v>265</v>
      </c>
      <c r="C645" s="44" t="s">
        <v>264</v>
      </c>
      <c r="D645" s="42" t="s">
        <v>2</v>
      </c>
      <c r="E645" s="25">
        <f t="shared" si="100"/>
        <v>0.50769230769230766</v>
      </c>
      <c r="F645" s="37">
        <v>65</v>
      </c>
      <c r="G645" s="21">
        <v>32</v>
      </c>
      <c r="H645" s="20"/>
      <c r="I645" s="19">
        <f t="shared" si="99"/>
        <v>0</v>
      </c>
    </row>
    <row r="646" spans="1:9" ht="20.100000000000001" customHeight="1" x14ac:dyDescent="0.2">
      <c r="A646" s="24" t="s">
        <v>1589</v>
      </c>
      <c r="B646" s="24" t="s">
        <v>259</v>
      </c>
      <c r="C646" s="44" t="s">
        <v>1604</v>
      </c>
      <c r="D646" s="42" t="s">
        <v>19</v>
      </c>
      <c r="E646" s="22">
        <f t="shared" si="100"/>
        <v>0.37755102040816324</v>
      </c>
      <c r="F646" s="37">
        <v>98</v>
      </c>
      <c r="G646" s="21">
        <v>61</v>
      </c>
      <c r="H646" s="20"/>
      <c r="I646" s="19">
        <f t="shared" si="99"/>
        <v>0</v>
      </c>
    </row>
    <row r="647" spans="1:9" ht="20.100000000000001" customHeight="1" x14ac:dyDescent="0.2">
      <c r="A647" s="24" t="s">
        <v>1590</v>
      </c>
      <c r="B647" s="24" t="s">
        <v>259</v>
      </c>
      <c r="C647" s="44" t="s">
        <v>1604</v>
      </c>
      <c r="D647" s="42" t="s">
        <v>1605</v>
      </c>
      <c r="E647" s="22">
        <f t="shared" si="100"/>
        <v>0.37815126050420167</v>
      </c>
      <c r="F647" s="37">
        <v>119</v>
      </c>
      <c r="G647" s="21">
        <v>74</v>
      </c>
      <c r="H647" s="20"/>
      <c r="I647" s="19">
        <f t="shared" si="99"/>
        <v>0</v>
      </c>
    </row>
    <row r="648" spans="1:9" ht="20.100000000000001" customHeight="1" x14ac:dyDescent="0.2">
      <c r="A648" s="24" t="s">
        <v>261</v>
      </c>
      <c r="B648" s="24" t="s">
        <v>259</v>
      </c>
      <c r="C648" s="44" t="s">
        <v>260</v>
      </c>
      <c r="D648" s="42" t="s">
        <v>8</v>
      </c>
      <c r="E648" s="22">
        <f t="shared" si="100"/>
        <v>0.38059701492537312</v>
      </c>
      <c r="F648" s="37">
        <v>134</v>
      </c>
      <c r="G648" s="21">
        <v>83</v>
      </c>
      <c r="H648" s="20"/>
      <c r="I648" s="19">
        <f t="shared" si="99"/>
        <v>0</v>
      </c>
    </row>
    <row r="649" spans="1:9" ht="20.100000000000001" customHeight="1" x14ac:dyDescent="0.2">
      <c r="A649" s="24" t="s">
        <v>1988</v>
      </c>
      <c r="B649" s="24" t="s">
        <v>257</v>
      </c>
      <c r="C649" s="44" t="s">
        <v>2017</v>
      </c>
      <c r="D649" s="42" t="s">
        <v>4</v>
      </c>
      <c r="E649" s="25">
        <f t="shared" si="100"/>
        <v>0.77611940298507465</v>
      </c>
      <c r="F649" s="37">
        <v>67</v>
      </c>
      <c r="G649" s="21">
        <v>15</v>
      </c>
      <c r="H649" s="20"/>
      <c r="I649" s="19">
        <f t="shared" si="99"/>
        <v>0</v>
      </c>
    </row>
    <row r="650" spans="1:9" ht="20.100000000000001" customHeight="1" x14ac:dyDescent="0.2">
      <c r="A650" s="24" t="s">
        <v>256</v>
      </c>
      <c r="B650" s="24" t="s">
        <v>80</v>
      </c>
      <c r="C650" s="44" t="s">
        <v>255</v>
      </c>
      <c r="D650" s="42" t="s">
        <v>2</v>
      </c>
      <c r="E650" s="27">
        <f t="shared" si="100"/>
        <v>0.46153846153846156</v>
      </c>
      <c r="F650" s="37">
        <v>91</v>
      </c>
      <c r="G650" s="21">
        <v>49</v>
      </c>
      <c r="H650" s="20"/>
      <c r="I650" s="19">
        <f t="shared" si="99"/>
        <v>0</v>
      </c>
    </row>
    <row r="651" spans="1:9" ht="20.100000000000001" customHeight="1" x14ac:dyDescent="0.2">
      <c r="A651" s="24" t="s">
        <v>1417</v>
      </c>
      <c r="B651" s="24" t="s">
        <v>80</v>
      </c>
      <c r="C651" s="44" t="s">
        <v>1230</v>
      </c>
      <c r="D651" s="42" t="s">
        <v>19</v>
      </c>
      <c r="E651" s="22">
        <f t="shared" si="100"/>
        <v>0.39</v>
      </c>
      <c r="F651" s="37">
        <v>100</v>
      </c>
      <c r="G651" s="21">
        <v>61</v>
      </c>
      <c r="H651" s="20"/>
      <c r="I651" s="19">
        <f t="shared" si="99"/>
        <v>0</v>
      </c>
    </row>
    <row r="652" spans="1:9" ht="20.100000000000001" customHeight="1" x14ac:dyDescent="0.2">
      <c r="A652" s="24" t="s">
        <v>1591</v>
      </c>
      <c r="B652" s="24" t="s">
        <v>77</v>
      </c>
      <c r="C652" s="44" t="s">
        <v>251</v>
      </c>
      <c r="D652" s="42" t="s">
        <v>155</v>
      </c>
      <c r="E652" s="22">
        <f t="shared" si="100"/>
        <v>0.35616438356164382</v>
      </c>
      <c r="F652" s="37">
        <v>73</v>
      </c>
      <c r="G652" s="21">
        <v>47</v>
      </c>
      <c r="H652" s="20"/>
      <c r="I652" s="19">
        <f t="shared" si="99"/>
        <v>0</v>
      </c>
    </row>
    <row r="653" spans="1:9" ht="20.100000000000001" customHeight="1" x14ac:dyDescent="0.2">
      <c r="A653" s="24" t="s">
        <v>254</v>
      </c>
      <c r="B653" s="24" t="s">
        <v>77</v>
      </c>
      <c r="C653" s="44" t="s">
        <v>251</v>
      </c>
      <c r="D653" s="42" t="s">
        <v>19</v>
      </c>
      <c r="E653" s="22">
        <f t="shared" si="100"/>
        <v>0.35922330097087374</v>
      </c>
      <c r="F653" s="37">
        <v>103</v>
      </c>
      <c r="G653" s="21">
        <v>66</v>
      </c>
      <c r="H653" s="20"/>
      <c r="I653" s="19">
        <f t="shared" si="99"/>
        <v>0</v>
      </c>
    </row>
    <row r="654" spans="1:9" ht="20.100000000000001" customHeight="1" x14ac:dyDescent="0.2">
      <c r="A654" s="24" t="s">
        <v>1592</v>
      </c>
      <c r="B654" s="24" t="s">
        <v>77</v>
      </c>
      <c r="C654" s="44" t="s">
        <v>251</v>
      </c>
      <c r="D654" s="42" t="s">
        <v>212</v>
      </c>
      <c r="E654" s="22">
        <f t="shared" si="100"/>
        <v>0.36206896551724133</v>
      </c>
      <c r="F654" s="37">
        <v>116</v>
      </c>
      <c r="G654" s="21">
        <v>74</v>
      </c>
      <c r="H654" s="20"/>
      <c r="I654" s="19">
        <f t="shared" si="99"/>
        <v>0</v>
      </c>
    </row>
    <row r="655" spans="1:9" ht="20.100000000000001" customHeight="1" x14ac:dyDescent="0.2">
      <c r="A655" s="24" t="s">
        <v>253</v>
      </c>
      <c r="B655" s="24" t="s">
        <v>77</v>
      </c>
      <c r="C655" s="44" t="s">
        <v>251</v>
      </c>
      <c r="D655" s="42" t="s">
        <v>8</v>
      </c>
      <c r="E655" s="22">
        <f t="shared" si="100"/>
        <v>0.375</v>
      </c>
      <c r="F655" s="37">
        <v>144</v>
      </c>
      <c r="G655" s="21">
        <v>90</v>
      </c>
      <c r="H655" s="20"/>
      <c r="I655" s="19">
        <f t="shared" si="99"/>
        <v>0</v>
      </c>
    </row>
    <row r="656" spans="1:9" ht="20.100000000000001" customHeight="1" x14ac:dyDescent="0.2">
      <c r="A656" s="24" t="s">
        <v>252</v>
      </c>
      <c r="B656" s="24" t="s">
        <v>77</v>
      </c>
      <c r="C656" s="44" t="s">
        <v>251</v>
      </c>
      <c r="D656" s="42" t="s">
        <v>4</v>
      </c>
      <c r="E656" s="22">
        <f>1-(G656/F656)</f>
        <v>0.37704918032786883</v>
      </c>
      <c r="F656" s="37">
        <v>122</v>
      </c>
      <c r="G656" s="21">
        <v>76</v>
      </c>
      <c r="H656" s="20"/>
      <c r="I656" s="19">
        <f>G656*H656</f>
        <v>0</v>
      </c>
    </row>
    <row r="657" spans="1:9" ht="20.100000000000001" customHeight="1" x14ac:dyDescent="0.2">
      <c r="A657" s="24" t="s">
        <v>1970</v>
      </c>
      <c r="B657" s="24" t="s">
        <v>77</v>
      </c>
      <c r="C657" s="44" t="s">
        <v>2006</v>
      </c>
      <c r="D657" s="42" t="s">
        <v>8</v>
      </c>
      <c r="E657" s="22">
        <f>1-(G657/F657)</f>
        <v>0.36805555555555558</v>
      </c>
      <c r="F657" s="37">
        <v>144</v>
      </c>
      <c r="G657" s="21">
        <v>91</v>
      </c>
      <c r="H657" s="20"/>
      <c r="I657" s="19">
        <f>G657*H657</f>
        <v>0</v>
      </c>
    </row>
    <row r="658" spans="1:9" ht="20.100000000000001" customHeight="1" x14ac:dyDescent="0.2">
      <c r="A658" s="24" t="s">
        <v>250</v>
      </c>
      <c r="B658" s="24" t="s">
        <v>77</v>
      </c>
      <c r="C658" s="44" t="s">
        <v>249</v>
      </c>
      <c r="D658" s="42" t="s">
        <v>40</v>
      </c>
      <c r="E658" s="22">
        <f t="shared" si="100"/>
        <v>0.36363636363636365</v>
      </c>
      <c r="F658" s="37">
        <v>132</v>
      </c>
      <c r="G658" s="21">
        <v>84</v>
      </c>
      <c r="H658" s="20"/>
      <c r="I658" s="19">
        <f t="shared" si="99"/>
        <v>0</v>
      </c>
    </row>
    <row r="659" spans="1:9" ht="20.100000000000001" customHeight="1" x14ac:dyDescent="0.2">
      <c r="A659" s="24" t="s">
        <v>248</v>
      </c>
      <c r="B659" s="24" t="s">
        <v>77</v>
      </c>
      <c r="C659" s="44" t="s">
        <v>247</v>
      </c>
      <c r="D659" s="42" t="s">
        <v>4</v>
      </c>
      <c r="E659" s="22">
        <f t="shared" si="100"/>
        <v>0.375</v>
      </c>
      <c r="F659" s="37">
        <v>88</v>
      </c>
      <c r="G659" s="21">
        <v>55</v>
      </c>
      <c r="H659" s="20"/>
      <c r="I659" s="19">
        <f t="shared" si="99"/>
        <v>0</v>
      </c>
    </row>
    <row r="660" spans="1:9" ht="20.100000000000001" customHeight="1" x14ac:dyDescent="0.2">
      <c r="A660" s="24" t="s">
        <v>1451</v>
      </c>
      <c r="B660" s="24" t="s">
        <v>73</v>
      </c>
      <c r="C660" s="44" t="s">
        <v>246</v>
      </c>
      <c r="D660" s="42" t="s">
        <v>4</v>
      </c>
      <c r="E660" s="25">
        <f t="shared" si="100"/>
        <v>0.67199999999999993</v>
      </c>
      <c r="F660" s="37">
        <v>125</v>
      </c>
      <c r="G660" s="21">
        <v>41</v>
      </c>
      <c r="H660" s="20"/>
      <c r="I660" s="19">
        <f t="shared" si="99"/>
        <v>0</v>
      </c>
    </row>
    <row r="661" spans="1:9" ht="20.100000000000001" customHeight="1" x14ac:dyDescent="0.2">
      <c r="A661" s="24" t="s">
        <v>1991</v>
      </c>
      <c r="B661" s="24" t="s">
        <v>62</v>
      </c>
      <c r="C661" s="44" t="s">
        <v>2020</v>
      </c>
      <c r="D661" s="42" t="s">
        <v>212</v>
      </c>
      <c r="E661" s="27">
        <f t="shared" si="100"/>
        <v>0.49484536082474229</v>
      </c>
      <c r="F661" s="37">
        <v>97</v>
      </c>
      <c r="G661" s="21">
        <v>49</v>
      </c>
      <c r="H661" s="20"/>
      <c r="I661" s="19">
        <f t="shared" si="99"/>
        <v>0</v>
      </c>
    </row>
    <row r="662" spans="1:9" ht="20.100000000000001" customHeight="1" x14ac:dyDescent="0.2">
      <c r="A662" s="24" t="s">
        <v>245</v>
      </c>
      <c r="B662" s="24" t="s">
        <v>58</v>
      </c>
      <c r="C662" s="44" t="s">
        <v>244</v>
      </c>
      <c r="D662" s="42" t="s">
        <v>182</v>
      </c>
      <c r="E662" s="22">
        <f t="shared" si="100"/>
        <v>0.35135135135135132</v>
      </c>
      <c r="F662" s="37">
        <v>111</v>
      </c>
      <c r="G662" s="21">
        <v>72</v>
      </c>
      <c r="H662" s="20"/>
      <c r="I662" s="19">
        <f t="shared" si="99"/>
        <v>0</v>
      </c>
    </row>
    <row r="663" spans="1:9" ht="20.100000000000001" customHeight="1" x14ac:dyDescent="0.2">
      <c r="A663" s="24" t="s">
        <v>1418</v>
      </c>
      <c r="B663" s="24" t="s">
        <v>1419</v>
      </c>
      <c r="C663" s="44" t="s">
        <v>1420</v>
      </c>
      <c r="D663" s="42" t="s">
        <v>4</v>
      </c>
      <c r="E663" s="27">
        <f t="shared" si="100"/>
        <v>0.44230769230769229</v>
      </c>
      <c r="F663" s="37">
        <v>104</v>
      </c>
      <c r="G663" s="21">
        <v>58</v>
      </c>
      <c r="H663" s="20"/>
      <c r="I663" s="19">
        <f t="shared" si="99"/>
        <v>0</v>
      </c>
    </row>
    <row r="664" spans="1:9" ht="20.100000000000001" customHeight="1" x14ac:dyDescent="0.2">
      <c r="A664" s="24" t="s">
        <v>1962</v>
      </c>
      <c r="B664" s="24" t="s">
        <v>48</v>
      </c>
      <c r="C664" s="44" t="s">
        <v>2001</v>
      </c>
      <c r="D664" s="42" t="s">
        <v>4</v>
      </c>
      <c r="E664" s="22">
        <f>1-(G664/F664)</f>
        <v>0.31818181818181823</v>
      </c>
      <c r="F664" s="37">
        <v>110</v>
      </c>
      <c r="G664" s="21">
        <v>75</v>
      </c>
      <c r="H664" s="20"/>
      <c r="I664" s="19">
        <f>G664*H664</f>
        <v>0</v>
      </c>
    </row>
    <row r="665" spans="1:9" ht="20.100000000000001" customHeight="1" x14ac:dyDescent="0.2">
      <c r="A665" s="24" t="s">
        <v>1593</v>
      </c>
      <c r="B665" s="24" t="s">
        <v>48</v>
      </c>
      <c r="C665" s="44" t="s">
        <v>241</v>
      </c>
      <c r="D665" s="42" t="s">
        <v>19</v>
      </c>
      <c r="E665" s="22">
        <f t="shared" si="100"/>
        <v>0.33333333333333337</v>
      </c>
      <c r="F665" s="37">
        <v>87</v>
      </c>
      <c r="G665" s="21">
        <v>58</v>
      </c>
      <c r="H665" s="20"/>
      <c r="I665" s="19">
        <f t="shared" si="99"/>
        <v>0</v>
      </c>
    </row>
    <row r="666" spans="1:9" ht="20.100000000000001" customHeight="1" x14ac:dyDescent="0.2">
      <c r="A666" s="24" t="s">
        <v>1958</v>
      </c>
      <c r="B666" s="24" t="s">
        <v>48</v>
      </c>
      <c r="C666" s="44" t="s">
        <v>241</v>
      </c>
      <c r="D666" s="42" t="s">
        <v>8</v>
      </c>
      <c r="E666" s="22">
        <f t="shared" si="100"/>
        <v>0.32478632478632474</v>
      </c>
      <c r="F666" s="37">
        <v>117</v>
      </c>
      <c r="G666" s="21">
        <v>79</v>
      </c>
      <c r="H666" s="20"/>
      <c r="I666" s="19">
        <f t="shared" si="99"/>
        <v>0</v>
      </c>
    </row>
    <row r="667" spans="1:9" ht="20.100000000000001" customHeight="1" x14ac:dyDescent="0.2">
      <c r="A667" s="24" t="s">
        <v>1964</v>
      </c>
      <c r="B667" s="24" t="s">
        <v>48</v>
      </c>
      <c r="C667" s="44" t="s">
        <v>1311</v>
      </c>
      <c r="D667" s="42" t="s">
        <v>155</v>
      </c>
      <c r="E667" s="22">
        <f t="shared" si="100"/>
        <v>0.31147540983606559</v>
      </c>
      <c r="F667" s="37">
        <v>61</v>
      </c>
      <c r="G667" s="21">
        <v>42</v>
      </c>
      <c r="H667" s="20"/>
      <c r="I667" s="19">
        <f t="shared" si="99"/>
        <v>0</v>
      </c>
    </row>
    <row r="668" spans="1:9" ht="20.100000000000001" customHeight="1" x14ac:dyDescent="0.2">
      <c r="A668" s="24" t="s">
        <v>1594</v>
      </c>
      <c r="B668" s="24" t="s">
        <v>48</v>
      </c>
      <c r="C668" s="44" t="s">
        <v>1311</v>
      </c>
      <c r="D668" s="42" t="s">
        <v>201</v>
      </c>
      <c r="E668" s="22">
        <f t="shared" si="100"/>
        <v>0.31531531531531531</v>
      </c>
      <c r="F668" s="37">
        <v>111</v>
      </c>
      <c r="G668" s="21">
        <v>76</v>
      </c>
      <c r="H668" s="20"/>
      <c r="I668" s="19">
        <f t="shared" si="99"/>
        <v>0</v>
      </c>
    </row>
    <row r="669" spans="1:9" ht="20.100000000000001" customHeight="1" x14ac:dyDescent="0.2">
      <c r="A669" s="24" t="s">
        <v>1977</v>
      </c>
      <c r="B669" s="24" t="s">
        <v>48</v>
      </c>
      <c r="C669" s="44" t="s">
        <v>2009</v>
      </c>
      <c r="D669" s="42" t="s">
        <v>2028</v>
      </c>
      <c r="E669" s="22">
        <f t="shared" si="100"/>
        <v>0.2583333333333333</v>
      </c>
      <c r="F669" s="37">
        <v>120</v>
      </c>
      <c r="G669" s="21">
        <v>89</v>
      </c>
      <c r="H669" s="20"/>
      <c r="I669" s="19">
        <f t="shared" si="99"/>
        <v>0</v>
      </c>
    </row>
    <row r="670" spans="1:9" ht="20.100000000000001" customHeight="1" x14ac:dyDescent="0.2">
      <c r="A670" s="24" t="s">
        <v>1961</v>
      </c>
      <c r="B670" s="24" t="s">
        <v>48</v>
      </c>
      <c r="C670" s="44" t="s">
        <v>2000</v>
      </c>
      <c r="D670" s="42" t="s">
        <v>1605</v>
      </c>
      <c r="E670" s="22">
        <f t="shared" si="100"/>
        <v>0.31531531531531531</v>
      </c>
      <c r="F670" s="37">
        <v>111</v>
      </c>
      <c r="G670" s="21">
        <v>76</v>
      </c>
      <c r="H670" s="20"/>
      <c r="I670" s="19">
        <f t="shared" si="99"/>
        <v>0</v>
      </c>
    </row>
    <row r="671" spans="1:9" ht="20.100000000000001" customHeight="1" x14ac:dyDescent="0.2">
      <c r="A671" s="24" t="s">
        <v>1595</v>
      </c>
      <c r="B671" s="24" t="s">
        <v>1596</v>
      </c>
      <c r="C671" s="44" t="s">
        <v>1603</v>
      </c>
      <c r="D671" s="42" t="s">
        <v>8</v>
      </c>
      <c r="E671" s="22">
        <f t="shared" si="100"/>
        <v>0.35164835164835162</v>
      </c>
      <c r="F671" s="37">
        <v>91</v>
      </c>
      <c r="G671" s="21">
        <v>59</v>
      </c>
      <c r="H671" s="20"/>
      <c r="I671" s="19">
        <f t="shared" si="99"/>
        <v>0</v>
      </c>
    </row>
    <row r="672" spans="1:9" ht="20.100000000000001" customHeight="1" x14ac:dyDescent="0.2">
      <c r="A672" s="24" t="s">
        <v>240</v>
      </c>
      <c r="B672" s="24" t="s">
        <v>46</v>
      </c>
      <c r="C672" s="44" t="s">
        <v>238</v>
      </c>
      <c r="D672" s="42" t="s">
        <v>239</v>
      </c>
      <c r="E672" s="25">
        <f t="shared" si="100"/>
        <v>0.6607142857142857</v>
      </c>
      <c r="F672" s="37">
        <v>56</v>
      </c>
      <c r="G672" s="21">
        <v>19</v>
      </c>
      <c r="H672" s="20"/>
      <c r="I672" s="19">
        <f t="shared" si="99"/>
        <v>0</v>
      </c>
    </row>
    <row r="673" spans="1:9" ht="20.100000000000001" customHeight="1" x14ac:dyDescent="0.2">
      <c r="A673" s="24" t="s">
        <v>1597</v>
      </c>
      <c r="B673" s="24" t="s">
        <v>44</v>
      </c>
      <c r="C673" s="44" t="s">
        <v>236</v>
      </c>
      <c r="D673" s="42" t="s">
        <v>19</v>
      </c>
      <c r="E673" s="27">
        <f t="shared" ref="E673:E708" si="101">1-(G673/F673)</f>
        <v>0.42222222222222228</v>
      </c>
      <c r="F673" s="37">
        <v>90</v>
      </c>
      <c r="G673" s="21">
        <v>52</v>
      </c>
      <c r="H673" s="20"/>
      <c r="I673" s="19">
        <f t="shared" si="99"/>
        <v>0</v>
      </c>
    </row>
    <row r="674" spans="1:9" ht="20.100000000000001" customHeight="1" x14ac:dyDescent="0.2">
      <c r="A674" s="24" t="s">
        <v>235</v>
      </c>
      <c r="B674" s="24" t="s">
        <v>44</v>
      </c>
      <c r="C674" s="44" t="s">
        <v>234</v>
      </c>
      <c r="D674" s="42" t="s">
        <v>8</v>
      </c>
      <c r="E674" s="27">
        <f>1-(G674/F674)</f>
        <v>0.43548387096774188</v>
      </c>
      <c r="F674" s="37">
        <v>124</v>
      </c>
      <c r="G674" s="21">
        <v>70</v>
      </c>
      <c r="H674" s="20"/>
      <c r="I674" s="19">
        <f>G674*H674</f>
        <v>0</v>
      </c>
    </row>
    <row r="675" spans="1:9" ht="20.100000000000001" customHeight="1" x14ac:dyDescent="0.2">
      <c r="A675" s="24" t="s">
        <v>233</v>
      </c>
      <c r="B675" s="24" t="s">
        <v>44</v>
      </c>
      <c r="C675" s="44" t="s">
        <v>1180</v>
      </c>
      <c r="D675" s="42" t="s">
        <v>19</v>
      </c>
      <c r="E675" s="22">
        <f>1-(G675/F675)</f>
        <v>0.36144578313253017</v>
      </c>
      <c r="F675" s="37">
        <v>83</v>
      </c>
      <c r="G675" s="21">
        <v>53</v>
      </c>
      <c r="H675" s="20"/>
      <c r="I675" s="19">
        <f>G675*H675</f>
        <v>0</v>
      </c>
    </row>
    <row r="676" spans="1:9" ht="20.100000000000001" customHeight="1" x14ac:dyDescent="0.2">
      <c r="A676" s="24" t="s">
        <v>229</v>
      </c>
      <c r="B676" s="24" t="s">
        <v>44</v>
      </c>
      <c r="C676" s="44" t="s">
        <v>228</v>
      </c>
      <c r="D676" s="42" t="s">
        <v>8</v>
      </c>
      <c r="E676" s="22">
        <f t="shared" si="101"/>
        <v>0.3801652892561983</v>
      </c>
      <c r="F676" s="37">
        <v>121</v>
      </c>
      <c r="G676" s="21">
        <v>75</v>
      </c>
      <c r="H676" s="20"/>
      <c r="I676" s="19">
        <f t="shared" si="99"/>
        <v>0</v>
      </c>
    </row>
    <row r="677" spans="1:9" ht="20.100000000000001" customHeight="1" x14ac:dyDescent="0.2">
      <c r="A677" s="24" t="s">
        <v>232</v>
      </c>
      <c r="B677" s="24" t="s">
        <v>44</v>
      </c>
      <c r="C677" s="44" t="s">
        <v>230</v>
      </c>
      <c r="D677" s="42" t="s">
        <v>231</v>
      </c>
      <c r="E677" s="22">
        <f>1-(G677/F677)</f>
        <v>0.36</v>
      </c>
      <c r="F677" s="37">
        <v>75</v>
      </c>
      <c r="G677" s="21">
        <v>48</v>
      </c>
      <c r="H677" s="20"/>
      <c r="I677" s="19">
        <f>G677*H677</f>
        <v>0</v>
      </c>
    </row>
    <row r="678" spans="1:9" ht="20.100000000000001" customHeight="1" x14ac:dyDescent="0.2">
      <c r="A678" s="24" t="s">
        <v>1624</v>
      </c>
      <c r="B678" s="26" t="s">
        <v>225</v>
      </c>
      <c r="C678" s="44" t="s">
        <v>1625</v>
      </c>
      <c r="D678" s="42" t="s">
        <v>4</v>
      </c>
      <c r="E678" s="27">
        <f t="shared" ref="E678" si="102">1-(G678/F678)</f>
        <v>0.47826086956521741</v>
      </c>
      <c r="F678" s="37">
        <v>69</v>
      </c>
      <c r="G678" s="21">
        <v>36</v>
      </c>
      <c r="H678" s="20"/>
      <c r="I678" s="19">
        <f>G678*H678</f>
        <v>0</v>
      </c>
    </row>
    <row r="679" spans="1:9" ht="20.100000000000001" customHeight="1" x14ac:dyDescent="0.2">
      <c r="A679" s="24" t="s">
        <v>227</v>
      </c>
      <c r="B679" s="24" t="s">
        <v>225</v>
      </c>
      <c r="C679" s="44" t="s">
        <v>226</v>
      </c>
      <c r="D679" s="42" t="s">
        <v>4</v>
      </c>
      <c r="E679" s="27">
        <f t="shared" si="101"/>
        <v>0.47826086956521741</v>
      </c>
      <c r="F679" s="37">
        <v>69</v>
      </c>
      <c r="G679" s="21">
        <v>36</v>
      </c>
      <c r="H679" s="20"/>
      <c r="I679" s="19">
        <f t="shared" ref="I679:I723" si="103">G679*H679</f>
        <v>0</v>
      </c>
    </row>
    <row r="680" spans="1:9" ht="20.100000000000001" customHeight="1" x14ac:dyDescent="0.2">
      <c r="A680" s="24" t="s">
        <v>222</v>
      </c>
      <c r="B680" s="24" t="s">
        <v>216</v>
      </c>
      <c r="C680" s="44" t="s">
        <v>220</v>
      </c>
      <c r="D680" s="42" t="s">
        <v>155</v>
      </c>
      <c r="E680" s="22">
        <f>1-(G680/F680)</f>
        <v>0.32307692307692304</v>
      </c>
      <c r="F680" s="37">
        <v>65</v>
      </c>
      <c r="G680" s="21">
        <v>44</v>
      </c>
      <c r="H680" s="20"/>
      <c r="I680" s="19">
        <f>G680*H680</f>
        <v>0</v>
      </c>
    </row>
    <row r="681" spans="1:9" ht="20.100000000000001" customHeight="1" x14ac:dyDescent="0.2">
      <c r="A681" s="24" t="s">
        <v>221</v>
      </c>
      <c r="B681" s="24" t="s">
        <v>216</v>
      </c>
      <c r="C681" s="44" t="s">
        <v>220</v>
      </c>
      <c r="D681" s="42" t="s">
        <v>1426</v>
      </c>
      <c r="E681" s="22">
        <f t="shared" si="101"/>
        <v>0.32978723404255317</v>
      </c>
      <c r="F681" s="37">
        <v>94</v>
      </c>
      <c r="G681" s="21">
        <v>63</v>
      </c>
      <c r="H681" s="20"/>
      <c r="I681" s="19">
        <f t="shared" si="103"/>
        <v>0</v>
      </c>
    </row>
    <row r="682" spans="1:9" ht="20.100000000000001" customHeight="1" x14ac:dyDescent="0.2">
      <c r="A682" s="24" t="s">
        <v>1952</v>
      </c>
      <c r="B682" s="24" t="s">
        <v>216</v>
      </c>
      <c r="C682" s="44" t="s">
        <v>217</v>
      </c>
      <c r="D682" s="42" t="s">
        <v>2122</v>
      </c>
      <c r="E682" s="22">
        <f t="shared" si="101"/>
        <v>0.3303571428571429</v>
      </c>
      <c r="F682" s="37">
        <v>112</v>
      </c>
      <c r="G682" s="21">
        <v>75</v>
      </c>
      <c r="H682" s="20"/>
      <c r="I682" s="19">
        <f t="shared" si="103"/>
        <v>0</v>
      </c>
    </row>
    <row r="683" spans="1:9" ht="20.100000000000001" customHeight="1" x14ac:dyDescent="0.2">
      <c r="A683" s="24" t="s">
        <v>219</v>
      </c>
      <c r="B683" s="24" t="s">
        <v>216</v>
      </c>
      <c r="C683" s="44" t="s">
        <v>217</v>
      </c>
      <c r="D683" s="42" t="s">
        <v>2029</v>
      </c>
      <c r="E683" s="22">
        <f t="shared" si="101"/>
        <v>0.34558823529411764</v>
      </c>
      <c r="F683" s="37">
        <v>136</v>
      </c>
      <c r="G683" s="21">
        <v>89</v>
      </c>
      <c r="H683" s="20"/>
      <c r="I683" s="19">
        <f t="shared" si="103"/>
        <v>0</v>
      </c>
    </row>
    <row r="684" spans="1:9" ht="20.100000000000001" customHeight="1" x14ac:dyDescent="0.2">
      <c r="A684" s="24" t="s">
        <v>218</v>
      </c>
      <c r="B684" s="24" t="s">
        <v>216</v>
      </c>
      <c r="C684" s="44" t="s">
        <v>217</v>
      </c>
      <c r="D684" s="42" t="s">
        <v>2139</v>
      </c>
      <c r="E684" s="22">
        <f t="shared" si="101"/>
        <v>0.30952380952380953</v>
      </c>
      <c r="F684" s="37">
        <v>42</v>
      </c>
      <c r="G684" s="21">
        <v>29</v>
      </c>
      <c r="H684" s="20"/>
      <c r="I684" s="19">
        <f t="shared" si="103"/>
        <v>0</v>
      </c>
    </row>
    <row r="685" spans="1:9" ht="20.100000000000001" customHeight="1" x14ac:dyDescent="0.2">
      <c r="A685" s="24" t="s">
        <v>1959</v>
      </c>
      <c r="B685" s="24" t="s">
        <v>216</v>
      </c>
      <c r="C685" s="44" t="s">
        <v>1998</v>
      </c>
      <c r="D685" s="42" t="s">
        <v>19</v>
      </c>
      <c r="E685" s="22">
        <f t="shared" si="101"/>
        <v>0.32631578947368423</v>
      </c>
      <c r="F685" s="37">
        <v>95</v>
      </c>
      <c r="G685" s="21">
        <v>64</v>
      </c>
      <c r="H685" s="20"/>
      <c r="I685" s="19">
        <f t="shared" si="103"/>
        <v>0</v>
      </c>
    </row>
    <row r="686" spans="1:9" ht="20.100000000000001" customHeight="1" x14ac:dyDescent="0.2">
      <c r="A686" s="24" t="s">
        <v>1421</v>
      </c>
      <c r="B686" s="24" t="s">
        <v>216</v>
      </c>
      <c r="C686" s="44" t="s">
        <v>1422</v>
      </c>
      <c r="D686" s="42" t="s">
        <v>19</v>
      </c>
      <c r="E686" s="22">
        <f t="shared" si="101"/>
        <v>0.32110091743119262</v>
      </c>
      <c r="F686" s="37">
        <v>109</v>
      </c>
      <c r="G686" s="21">
        <v>74</v>
      </c>
      <c r="H686" s="20"/>
      <c r="I686" s="19">
        <f t="shared" si="103"/>
        <v>0</v>
      </c>
    </row>
    <row r="687" spans="1:9" ht="20.100000000000001" customHeight="1" x14ac:dyDescent="0.2">
      <c r="A687" s="24" t="s">
        <v>1598</v>
      </c>
      <c r="B687" s="24" t="s">
        <v>36</v>
      </c>
      <c r="C687" s="44" t="s">
        <v>1602</v>
      </c>
      <c r="D687" s="42" t="s">
        <v>19</v>
      </c>
      <c r="E687" s="25">
        <f t="shared" si="101"/>
        <v>0.51515151515151514</v>
      </c>
      <c r="F687" s="37">
        <v>66</v>
      </c>
      <c r="G687" s="21">
        <v>32</v>
      </c>
      <c r="H687" s="20"/>
      <c r="I687" s="19">
        <f t="shared" si="103"/>
        <v>0</v>
      </c>
    </row>
    <row r="688" spans="1:9" ht="20.100000000000001" customHeight="1" x14ac:dyDescent="0.2">
      <c r="A688" s="24" t="s">
        <v>1989</v>
      </c>
      <c r="B688" s="24" t="s">
        <v>36</v>
      </c>
      <c r="C688" s="44" t="s">
        <v>2018</v>
      </c>
      <c r="D688" s="42" t="s">
        <v>8</v>
      </c>
      <c r="E688" s="25">
        <f t="shared" si="101"/>
        <v>0.65789473684210531</v>
      </c>
      <c r="F688" s="37">
        <v>114</v>
      </c>
      <c r="G688" s="21">
        <v>39</v>
      </c>
      <c r="H688" s="20"/>
      <c r="I688" s="19">
        <f t="shared" si="103"/>
        <v>0</v>
      </c>
    </row>
    <row r="689" spans="1:9" ht="30.75" customHeight="1" x14ac:dyDescent="0.2">
      <c r="A689" s="24" t="s">
        <v>2079</v>
      </c>
      <c r="B689" s="24" t="s">
        <v>34</v>
      </c>
      <c r="C689" s="44" t="s">
        <v>2080</v>
      </c>
      <c r="D689" s="42" t="s">
        <v>2081</v>
      </c>
      <c r="E689" s="25">
        <f t="shared" si="101"/>
        <v>0.550561797752809</v>
      </c>
      <c r="F689" s="37">
        <v>89</v>
      </c>
      <c r="G689" s="21">
        <v>40</v>
      </c>
      <c r="H689" s="20"/>
      <c r="I689" s="19">
        <f t="shared" si="103"/>
        <v>0</v>
      </c>
    </row>
    <row r="690" spans="1:9" ht="20.100000000000001" customHeight="1" x14ac:dyDescent="0.2">
      <c r="A690" s="24" t="s">
        <v>215</v>
      </c>
      <c r="B690" s="24" t="s">
        <v>34</v>
      </c>
      <c r="C690" s="44" t="s">
        <v>214</v>
      </c>
      <c r="D690" s="42" t="s">
        <v>19</v>
      </c>
      <c r="E690" s="25">
        <f t="shared" si="101"/>
        <v>0.50632911392405067</v>
      </c>
      <c r="F690" s="37">
        <v>79</v>
      </c>
      <c r="G690" s="21">
        <v>39</v>
      </c>
      <c r="H690" s="20"/>
      <c r="I690" s="19">
        <f t="shared" si="103"/>
        <v>0</v>
      </c>
    </row>
    <row r="691" spans="1:9" ht="20.100000000000001" customHeight="1" x14ac:dyDescent="0.2">
      <c r="A691" s="24" t="s">
        <v>1990</v>
      </c>
      <c r="B691" s="24" t="s">
        <v>34</v>
      </c>
      <c r="C691" s="44" t="s">
        <v>2019</v>
      </c>
      <c r="D691" s="42" t="s">
        <v>8</v>
      </c>
      <c r="E691" s="27">
        <f t="shared" si="101"/>
        <v>0.43801652892561982</v>
      </c>
      <c r="F691" s="37">
        <v>121</v>
      </c>
      <c r="G691" s="21">
        <v>68</v>
      </c>
      <c r="H691" s="20"/>
      <c r="I691" s="19">
        <f t="shared" si="103"/>
        <v>0</v>
      </c>
    </row>
    <row r="692" spans="1:9" ht="20.100000000000001" customHeight="1" x14ac:dyDescent="0.2">
      <c r="A692" s="24" t="s">
        <v>1987</v>
      </c>
      <c r="B692" s="24" t="s">
        <v>33</v>
      </c>
      <c r="C692" s="44" t="s">
        <v>2016</v>
      </c>
      <c r="D692" s="42" t="s">
        <v>8</v>
      </c>
      <c r="E692" s="25">
        <f t="shared" si="101"/>
        <v>0.68421052631578949</v>
      </c>
      <c r="F692" s="37">
        <v>76</v>
      </c>
      <c r="G692" s="21">
        <v>24</v>
      </c>
      <c r="H692" s="20"/>
      <c r="I692" s="19">
        <f t="shared" si="103"/>
        <v>0</v>
      </c>
    </row>
    <row r="693" spans="1:9" ht="20.100000000000001" customHeight="1" x14ac:dyDescent="0.2">
      <c r="A693" s="24" t="s">
        <v>1981</v>
      </c>
      <c r="B693" s="24" t="s">
        <v>1599</v>
      </c>
      <c r="C693" s="44" t="s">
        <v>2013</v>
      </c>
      <c r="D693" s="42" t="s">
        <v>155</v>
      </c>
      <c r="E693" s="22">
        <f t="shared" si="101"/>
        <v>0.28947368421052633</v>
      </c>
      <c r="F693" s="37">
        <v>38</v>
      </c>
      <c r="G693" s="21">
        <v>27</v>
      </c>
      <c r="H693" s="20"/>
      <c r="I693" s="19">
        <f t="shared" si="103"/>
        <v>0</v>
      </c>
    </row>
    <row r="694" spans="1:9" ht="20.100000000000001" customHeight="1" x14ac:dyDescent="0.2">
      <c r="A694" s="24" t="s">
        <v>1992</v>
      </c>
      <c r="B694" s="24" t="s">
        <v>1993</v>
      </c>
      <c r="C694" s="44" t="s">
        <v>2021</v>
      </c>
      <c r="D694" s="42" t="s">
        <v>2</v>
      </c>
      <c r="E694" s="27">
        <f t="shared" si="101"/>
        <v>0.40625</v>
      </c>
      <c r="F694" s="37">
        <v>64</v>
      </c>
      <c r="G694" s="21">
        <v>38</v>
      </c>
      <c r="H694" s="20"/>
      <c r="I694" s="19">
        <f t="shared" si="103"/>
        <v>0</v>
      </c>
    </row>
    <row r="695" spans="1:9" ht="20.100000000000001" customHeight="1" x14ac:dyDescent="0.2">
      <c r="A695" s="24" t="s">
        <v>211</v>
      </c>
      <c r="B695" s="24" t="s">
        <v>27</v>
      </c>
      <c r="C695" s="44" t="s">
        <v>210</v>
      </c>
      <c r="D695" s="42" t="s">
        <v>19</v>
      </c>
      <c r="E695" s="27">
        <f t="shared" si="101"/>
        <v>0.44155844155844159</v>
      </c>
      <c r="F695" s="37">
        <v>77</v>
      </c>
      <c r="G695" s="21">
        <v>43</v>
      </c>
      <c r="H695" s="20"/>
      <c r="I695" s="19">
        <f t="shared" si="103"/>
        <v>0</v>
      </c>
    </row>
    <row r="696" spans="1:9" ht="20.100000000000001" customHeight="1" x14ac:dyDescent="0.2">
      <c r="A696" s="24" t="s">
        <v>1974</v>
      </c>
      <c r="B696" s="24" t="s">
        <v>25</v>
      </c>
      <c r="C696" s="44" t="s">
        <v>209</v>
      </c>
      <c r="D696" s="42" t="s">
        <v>2026</v>
      </c>
      <c r="E696" s="22">
        <f t="shared" si="101"/>
        <v>0.35135135135135132</v>
      </c>
      <c r="F696" s="37">
        <v>74</v>
      </c>
      <c r="G696" s="21">
        <v>48</v>
      </c>
      <c r="H696" s="20"/>
      <c r="I696" s="19">
        <f t="shared" si="103"/>
        <v>0</v>
      </c>
    </row>
    <row r="697" spans="1:9" ht="21" customHeight="1" x14ac:dyDescent="0.2">
      <c r="A697" s="24" t="s">
        <v>1423</v>
      </c>
      <c r="B697" s="24" t="s">
        <v>25</v>
      </c>
      <c r="C697" s="44" t="s">
        <v>209</v>
      </c>
      <c r="D697" s="42" t="s">
        <v>1426</v>
      </c>
      <c r="E697" s="22">
        <f>1-(G697/F697)</f>
        <v>0.33653846153846156</v>
      </c>
      <c r="F697" s="37">
        <v>104</v>
      </c>
      <c r="G697" s="21">
        <v>69</v>
      </c>
      <c r="H697" s="20"/>
      <c r="I697" s="19">
        <f>G697*H697</f>
        <v>0</v>
      </c>
    </row>
    <row r="698" spans="1:9" ht="20.100000000000001" customHeight="1" x14ac:dyDescent="0.2">
      <c r="A698" s="24" t="s">
        <v>1424</v>
      </c>
      <c r="B698" s="24" t="s">
        <v>25</v>
      </c>
      <c r="C698" s="44" t="s">
        <v>209</v>
      </c>
      <c r="D698" s="42" t="s">
        <v>1427</v>
      </c>
      <c r="E698" s="22">
        <f>1-(G698/F698)</f>
        <v>0.328125</v>
      </c>
      <c r="F698" s="37">
        <v>128</v>
      </c>
      <c r="G698" s="21">
        <v>86</v>
      </c>
      <c r="H698" s="20"/>
      <c r="I698" s="19">
        <f>G698*H698</f>
        <v>0</v>
      </c>
    </row>
    <row r="699" spans="1:9" ht="20.100000000000001" customHeight="1" x14ac:dyDescent="0.2">
      <c r="A699" s="24" t="s">
        <v>1975</v>
      </c>
      <c r="B699" s="24" t="s">
        <v>25</v>
      </c>
      <c r="C699" s="44" t="s">
        <v>1792</v>
      </c>
      <c r="D699" s="42" t="s">
        <v>1427</v>
      </c>
      <c r="E699" s="22">
        <f>1-(G699/F699)</f>
        <v>0.34313725490196079</v>
      </c>
      <c r="F699" s="37">
        <v>102</v>
      </c>
      <c r="G699" s="21">
        <v>67</v>
      </c>
      <c r="H699" s="20"/>
      <c r="I699" s="19">
        <f>G699*H699</f>
        <v>0</v>
      </c>
    </row>
    <row r="700" spans="1:9" ht="20.100000000000001" customHeight="1" x14ac:dyDescent="0.2">
      <c r="A700" s="24" t="s">
        <v>208</v>
      </c>
      <c r="B700" s="24" t="s">
        <v>25</v>
      </c>
      <c r="C700" s="44" t="s">
        <v>207</v>
      </c>
      <c r="D700" s="42" t="s">
        <v>206</v>
      </c>
      <c r="E700" s="22">
        <f>1-(G700/F700)</f>
        <v>0.35616438356164382</v>
      </c>
      <c r="F700" s="37">
        <v>73</v>
      </c>
      <c r="G700" s="21">
        <v>47</v>
      </c>
      <c r="H700" s="20"/>
      <c r="I700" s="19">
        <f>G700*H700</f>
        <v>0</v>
      </c>
    </row>
    <row r="701" spans="1:9" ht="45" customHeight="1" thickBot="1" x14ac:dyDescent="0.3">
      <c r="A701" s="34" t="s">
        <v>57</v>
      </c>
      <c r="B701" s="34" t="s">
        <v>56</v>
      </c>
      <c r="C701" s="33"/>
      <c r="D701" s="32"/>
      <c r="E701" s="31" t="s">
        <v>55</v>
      </c>
      <c r="F701" s="30" t="s">
        <v>54</v>
      </c>
      <c r="G701" s="78" t="s">
        <v>53</v>
      </c>
      <c r="H701" s="29" t="s">
        <v>52</v>
      </c>
      <c r="I701" s="29" t="s">
        <v>51</v>
      </c>
    </row>
    <row r="702" spans="1:9" ht="21.95" customHeight="1" thickBot="1" x14ac:dyDescent="0.25">
      <c r="A702" s="189" t="s">
        <v>2031</v>
      </c>
      <c r="B702" s="190"/>
      <c r="C702" s="190"/>
      <c r="D702" s="190"/>
      <c r="E702" s="190"/>
      <c r="F702" s="190"/>
      <c r="G702" s="190"/>
      <c r="H702" s="190"/>
      <c r="I702" s="191"/>
    </row>
    <row r="703" spans="1:9" ht="17.25" customHeight="1" x14ac:dyDescent="0.2">
      <c r="A703" s="91"/>
      <c r="B703" s="91"/>
      <c r="C703" s="91"/>
      <c r="D703" s="91"/>
      <c r="E703" s="91"/>
      <c r="F703" s="91"/>
      <c r="G703" s="91"/>
      <c r="H703" s="91"/>
      <c r="I703" s="91"/>
    </row>
    <row r="704" spans="1:9" ht="20.100000000000001" customHeight="1" x14ac:dyDescent="0.2">
      <c r="A704" s="24" t="s">
        <v>1976</v>
      </c>
      <c r="B704" s="24" t="s">
        <v>25</v>
      </c>
      <c r="C704" s="44" t="s">
        <v>1266</v>
      </c>
      <c r="D704" s="42" t="s">
        <v>2027</v>
      </c>
      <c r="E704" s="22">
        <f t="shared" si="101"/>
        <v>0.33653846153846156</v>
      </c>
      <c r="F704" s="37">
        <v>104</v>
      </c>
      <c r="G704" s="21">
        <v>69</v>
      </c>
      <c r="H704" s="20"/>
      <c r="I704" s="19">
        <f t="shared" si="103"/>
        <v>0</v>
      </c>
    </row>
    <row r="705" spans="1:9" ht="20.100000000000001" customHeight="1" x14ac:dyDescent="0.2">
      <c r="A705" s="24" t="s">
        <v>1181</v>
      </c>
      <c r="B705" s="24" t="s">
        <v>24</v>
      </c>
      <c r="C705" s="44" t="s">
        <v>1200</v>
      </c>
      <c r="D705" s="42" t="s">
        <v>2</v>
      </c>
      <c r="E705" s="22">
        <f t="shared" si="101"/>
        <v>0.32911392405063289</v>
      </c>
      <c r="F705" s="37">
        <v>79</v>
      </c>
      <c r="G705" s="21">
        <v>53</v>
      </c>
      <c r="H705" s="20"/>
      <c r="I705" s="19">
        <f t="shared" si="103"/>
        <v>0</v>
      </c>
    </row>
    <row r="706" spans="1:9" ht="20.100000000000001" customHeight="1" x14ac:dyDescent="0.2">
      <c r="A706" s="24" t="s">
        <v>1963</v>
      </c>
      <c r="B706" s="24" t="s">
        <v>203</v>
      </c>
      <c r="C706" s="44" t="s">
        <v>2002</v>
      </c>
      <c r="D706" s="42" t="s">
        <v>75</v>
      </c>
      <c r="E706" s="22">
        <f t="shared" si="101"/>
        <v>0.31481481481481477</v>
      </c>
      <c r="F706" s="37">
        <v>54</v>
      </c>
      <c r="G706" s="21">
        <v>37</v>
      </c>
      <c r="H706" s="20"/>
      <c r="I706" s="19">
        <f t="shared" si="103"/>
        <v>0</v>
      </c>
    </row>
    <row r="707" spans="1:9" ht="20.100000000000001" customHeight="1" x14ac:dyDescent="0.2">
      <c r="A707" s="24" t="s">
        <v>205</v>
      </c>
      <c r="B707" s="24" t="s">
        <v>203</v>
      </c>
      <c r="C707" s="44" t="s">
        <v>204</v>
      </c>
      <c r="D707" s="42" t="s">
        <v>2</v>
      </c>
      <c r="E707" s="22">
        <f t="shared" si="101"/>
        <v>0.29113924050632911</v>
      </c>
      <c r="F707" s="37">
        <v>79</v>
      </c>
      <c r="G707" s="21">
        <v>56</v>
      </c>
      <c r="H707" s="20"/>
      <c r="I707" s="19">
        <f t="shared" si="103"/>
        <v>0</v>
      </c>
    </row>
    <row r="708" spans="1:9" ht="20.100000000000001" customHeight="1" x14ac:dyDescent="0.2">
      <c r="A708" s="24" t="s">
        <v>1971</v>
      </c>
      <c r="B708" s="24" t="s">
        <v>203</v>
      </c>
      <c r="C708" s="44" t="s">
        <v>2007</v>
      </c>
      <c r="D708" s="42" t="s">
        <v>188</v>
      </c>
      <c r="E708" s="22">
        <f t="shared" si="101"/>
        <v>0.29411764705882348</v>
      </c>
      <c r="F708" s="37">
        <v>102</v>
      </c>
      <c r="G708" s="21">
        <v>72</v>
      </c>
      <c r="H708" s="20"/>
      <c r="I708" s="19">
        <f t="shared" si="103"/>
        <v>0</v>
      </c>
    </row>
    <row r="709" spans="1:9" ht="20.100000000000001" customHeight="1" x14ac:dyDescent="0.2">
      <c r="A709" s="24" t="s">
        <v>1425</v>
      </c>
      <c r="B709" s="24" t="s">
        <v>203</v>
      </c>
      <c r="C709" s="44" t="s">
        <v>204</v>
      </c>
      <c r="D709" s="42" t="s">
        <v>2138</v>
      </c>
      <c r="E709" s="22">
        <f t="shared" ref="E709:E723" si="104">1-(G709/F709)</f>
        <v>0.31000000000000005</v>
      </c>
      <c r="F709" s="37">
        <v>100</v>
      </c>
      <c r="G709" s="21">
        <v>69</v>
      </c>
      <c r="H709" s="20"/>
      <c r="I709" s="19">
        <f t="shared" si="103"/>
        <v>0</v>
      </c>
    </row>
    <row r="710" spans="1:9" ht="20.100000000000001" customHeight="1" x14ac:dyDescent="0.2">
      <c r="A710" s="24" t="s">
        <v>1995</v>
      </c>
      <c r="B710" s="24" t="s">
        <v>203</v>
      </c>
      <c r="C710" s="44" t="s">
        <v>2022</v>
      </c>
      <c r="D710" s="42" t="s">
        <v>2</v>
      </c>
      <c r="E710" s="22">
        <f>1-(G710/F710)</f>
        <v>0.3033707865168539</v>
      </c>
      <c r="F710" s="37">
        <v>89</v>
      </c>
      <c r="G710" s="21">
        <v>62</v>
      </c>
      <c r="H710" s="20"/>
      <c r="I710" s="19">
        <f>G710*H710</f>
        <v>0</v>
      </c>
    </row>
    <row r="711" spans="1:9" ht="20.100000000000001" customHeight="1" x14ac:dyDescent="0.2">
      <c r="A711" s="24" t="s">
        <v>1994</v>
      </c>
      <c r="B711" s="24" t="s">
        <v>203</v>
      </c>
      <c r="C711" s="44" t="s">
        <v>2022</v>
      </c>
      <c r="D711" s="42" t="s">
        <v>4</v>
      </c>
      <c r="E711" s="22">
        <f>1-(G711/F711)</f>
        <v>0.29411764705882348</v>
      </c>
      <c r="F711" s="37">
        <v>119</v>
      </c>
      <c r="G711" s="21">
        <v>84</v>
      </c>
      <c r="H711" s="20"/>
      <c r="I711" s="19">
        <f>G711*H711</f>
        <v>0</v>
      </c>
    </row>
    <row r="712" spans="1:9" ht="20.100000000000001" customHeight="1" x14ac:dyDescent="0.2">
      <c r="A712" s="24" t="s">
        <v>1600</v>
      </c>
      <c r="B712" s="24" t="s">
        <v>18</v>
      </c>
      <c r="C712" s="44" t="s">
        <v>1578</v>
      </c>
      <c r="D712" s="42" t="s">
        <v>19</v>
      </c>
      <c r="E712" s="22">
        <f t="shared" si="104"/>
        <v>0.36559139784946237</v>
      </c>
      <c r="F712" s="37">
        <v>93</v>
      </c>
      <c r="G712" s="21">
        <v>59</v>
      </c>
      <c r="H712" s="20"/>
      <c r="I712" s="19">
        <f t="shared" si="103"/>
        <v>0</v>
      </c>
    </row>
    <row r="713" spans="1:9" ht="20.100000000000001" customHeight="1" x14ac:dyDescent="0.2">
      <c r="A713" s="24" t="s">
        <v>1429</v>
      </c>
      <c r="B713" s="24" t="s">
        <v>18</v>
      </c>
      <c r="C713" s="44" t="s">
        <v>1431</v>
      </c>
      <c r="D713" s="42" t="s">
        <v>201</v>
      </c>
      <c r="E713" s="22">
        <f t="shared" si="104"/>
        <v>0.33333333333333337</v>
      </c>
      <c r="F713" s="37">
        <v>114</v>
      </c>
      <c r="G713" s="21">
        <v>76</v>
      </c>
      <c r="H713" s="20"/>
      <c r="I713" s="19">
        <f t="shared" si="103"/>
        <v>0</v>
      </c>
    </row>
    <row r="714" spans="1:9" ht="20.100000000000001" customHeight="1" x14ac:dyDescent="0.2">
      <c r="A714" s="24" t="s">
        <v>1428</v>
      </c>
      <c r="B714" s="24" t="s">
        <v>18</v>
      </c>
      <c r="C714" s="44" t="s">
        <v>1430</v>
      </c>
      <c r="D714" s="42" t="s">
        <v>19</v>
      </c>
      <c r="E714" s="22">
        <f>1-(G714/F714)</f>
        <v>0.33333333333333337</v>
      </c>
      <c r="F714" s="37">
        <v>87</v>
      </c>
      <c r="G714" s="21">
        <v>58</v>
      </c>
      <c r="H714" s="20"/>
      <c r="I714" s="19">
        <f>G714*H714</f>
        <v>0</v>
      </c>
    </row>
    <row r="715" spans="1:9" ht="20.100000000000001" customHeight="1" x14ac:dyDescent="0.2">
      <c r="A715" s="24" t="s">
        <v>202</v>
      </c>
      <c r="B715" s="24" t="s">
        <v>18</v>
      </c>
      <c r="C715" s="44" t="s">
        <v>1430</v>
      </c>
      <c r="D715" s="42" t="s">
        <v>201</v>
      </c>
      <c r="E715" s="22">
        <f>1-(G715/F715)</f>
        <v>0.36036036036036034</v>
      </c>
      <c r="F715" s="37">
        <v>111</v>
      </c>
      <c r="G715" s="21">
        <v>71</v>
      </c>
      <c r="H715" s="20"/>
      <c r="I715" s="19">
        <f>G715*H715</f>
        <v>0</v>
      </c>
    </row>
    <row r="716" spans="1:9" ht="20.100000000000001" customHeight="1" x14ac:dyDescent="0.2">
      <c r="A716" s="24" t="s">
        <v>1978</v>
      </c>
      <c r="B716" s="24" t="s">
        <v>18</v>
      </c>
      <c r="C716" s="44" t="s">
        <v>2010</v>
      </c>
      <c r="D716" s="42" t="s">
        <v>155</v>
      </c>
      <c r="E716" s="22">
        <f t="shared" si="104"/>
        <v>0.28358208955223885</v>
      </c>
      <c r="F716" s="37">
        <v>67</v>
      </c>
      <c r="G716" s="21">
        <v>48</v>
      </c>
      <c r="H716" s="20"/>
      <c r="I716" s="19">
        <f t="shared" si="103"/>
        <v>0</v>
      </c>
    </row>
    <row r="717" spans="1:9" ht="20.100000000000001" customHeight="1" x14ac:dyDescent="0.2">
      <c r="A717" s="24" t="s">
        <v>1984</v>
      </c>
      <c r="B717" s="24" t="s">
        <v>18</v>
      </c>
      <c r="C717" s="44" t="s">
        <v>2010</v>
      </c>
      <c r="D717" s="42" t="s">
        <v>19</v>
      </c>
      <c r="E717" s="22">
        <f t="shared" si="104"/>
        <v>0.25742574257425743</v>
      </c>
      <c r="F717" s="37">
        <v>101</v>
      </c>
      <c r="G717" s="21">
        <v>75</v>
      </c>
      <c r="H717" s="20"/>
      <c r="I717" s="19">
        <f t="shared" si="103"/>
        <v>0</v>
      </c>
    </row>
    <row r="718" spans="1:9" ht="20.100000000000001" customHeight="1" x14ac:dyDescent="0.2">
      <c r="A718" s="24" t="s">
        <v>1983</v>
      </c>
      <c r="B718" s="24" t="s">
        <v>18</v>
      </c>
      <c r="C718" s="44" t="s">
        <v>2010</v>
      </c>
      <c r="D718" s="42" t="s">
        <v>2030</v>
      </c>
      <c r="E718" s="22">
        <f t="shared" si="104"/>
        <v>0.25757575757575757</v>
      </c>
      <c r="F718" s="37">
        <v>132</v>
      </c>
      <c r="G718" s="21">
        <v>98</v>
      </c>
      <c r="H718" s="20"/>
      <c r="I718" s="19">
        <f t="shared" si="103"/>
        <v>0</v>
      </c>
    </row>
    <row r="719" spans="1:9" ht="20.100000000000001" customHeight="1" x14ac:dyDescent="0.2">
      <c r="A719" s="24" t="s">
        <v>1966</v>
      </c>
      <c r="B719" s="24" t="s">
        <v>1967</v>
      </c>
      <c r="C719" s="44" t="s">
        <v>2004</v>
      </c>
      <c r="D719" s="42" t="s">
        <v>19</v>
      </c>
      <c r="E719" s="25">
        <f t="shared" si="104"/>
        <v>0.67796610169491522</v>
      </c>
      <c r="F719" s="37">
        <v>118</v>
      </c>
      <c r="G719" s="21">
        <v>38</v>
      </c>
      <c r="H719" s="20"/>
      <c r="I719" s="19">
        <f t="shared" si="103"/>
        <v>0</v>
      </c>
    </row>
    <row r="720" spans="1:9" ht="20.100000000000001" customHeight="1" x14ac:dyDescent="0.2">
      <c r="A720" s="24" t="s">
        <v>200</v>
      </c>
      <c r="B720" s="24" t="s">
        <v>17</v>
      </c>
      <c r="C720" s="44" t="s">
        <v>199</v>
      </c>
      <c r="D720" s="42" t="s">
        <v>198</v>
      </c>
      <c r="E720" s="25">
        <f t="shared" si="104"/>
        <v>0.60606060606060608</v>
      </c>
      <c r="F720" s="37">
        <v>33</v>
      </c>
      <c r="G720" s="21">
        <v>13</v>
      </c>
      <c r="H720" s="20"/>
      <c r="I720" s="19">
        <f t="shared" si="103"/>
        <v>0</v>
      </c>
    </row>
    <row r="721" spans="1:9" ht="20.100000000000001" customHeight="1" x14ac:dyDescent="0.2">
      <c r="A721" s="24" t="s">
        <v>1986</v>
      </c>
      <c r="B721" s="24" t="s">
        <v>17</v>
      </c>
      <c r="C721" s="44" t="s">
        <v>2015</v>
      </c>
      <c r="D721" s="42" t="s">
        <v>8</v>
      </c>
      <c r="E721" s="25">
        <f t="shared" si="104"/>
        <v>0.57575757575757569</v>
      </c>
      <c r="F721" s="37">
        <v>33</v>
      </c>
      <c r="G721" s="21">
        <v>14</v>
      </c>
      <c r="H721" s="20"/>
      <c r="I721" s="19">
        <f t="shared" si="103"/>
        <v>0</v>
      </c>
    </row>
    <row r="722" spans="1:9" ht="20.100000000000001" customHeight="1" x14ac:dyDescent="0.2">
      <c r="A722" s="24" t="s">
        <v>197</v>
      </c>
      <c r="B722" s="24" t="s">
        <v>17</v>
      </c>
      <c r="C722" s="44" t="s">
        <v>196</v>
      </c>
      <c r="D722" s="42" t="s">
        <v>8</v>
      </c>
      <c r="E722" s="25">
        <f t="shared" si="104"/>
        <v>0.57575757575757569</v>
      </c>
      <c r="F722" s="37">
        <v>33</v>
      </c>
      <c r="G722" s="21">
        <v>14</v>
      </c>
      <c r="H722" s="20"/>
      <c r="I722" s="19">
        <f t="shared" si="103"/>
        <v>0</v>
      </c>
    </row>
    <row r="723" spans="1:9" ht="20.100000000000001" customHeight="1" x14ac:dyDescent="0.2">
      <c r="A723" s="24" t="s">
        <v>195</v>
      </c>
      <c r="B723" s="24" t="s">
        <v>17</v>
      </c>
      <c r="C723" s="44" t="s">
        <v>194</v>
      </c>
      <c r="D723" s="42" t="s">
        <v>8</v>
      </c>
      <c r="E723" s="25">
        <f t="shared" si="104"/>
        <v>0.60606060606060608</v>
      </c>
      <c r="F723" s="37">
        <v>33</v>
      </c>
      <c r="G723" s="21">
        <v>13</v>
      </c>
      <c r="H723" s="20"/>
      <c r="I723" s="19">
        <f t="shared" si="103"/>
        <v>0</v>
      </c>
    </row>
    <row r="724" spans="1:9" ht="20.100000000000001" customHeight="1" x14ac:dyDescent="0.2">
      <c r="A724" s="24" t="s">
        <v>193</v>
      </c>
      <c r="B724" s="24" t="s">
        <v>192</v>
      </c>
      <c r="C724" s="44" t="s">
        <v>191</v>
      </c>
      <c r="D724" s="42" t="s">
        <v>8</v>
      </c>
      <c r="E724" s="25">
        <f t="shared" ref="E724:E746" si="105">1-(G724/F724)</f>
        <v>0.67105263157894735</v>
      </c>
      <c r="F724" s="37">
        <v>76</v>
      </c>
      <c r="G724" s="21">
        <v>25</v>
      </c>
      <c r="H724" s="20"/>
      <c r="I724" s="19">
        <f>G724*H724</f>
        <v>0</v>
      </c>
    </row>
    <row r="725" spans="1:9" ht="20.100000000000001" customHeight="1" x14ac:dyDescent="0.2">
      <c r="A725" s="24" t="s">
        <v>1432</v>
      </c>
      <c r="B725" s="24" t="s">
        <v>190</v>
      </c>
      <c r="C725" s="44" t="s">
        <v>1257</v>
      </c>
      <c r="D725" s="42" t="s">
        <v>201</v>
      </c>
      <c r="E725" s="22">
        <f t="shared" si="105"/>
        <v>0.25</v>
      </c>
      <c r="F725" s="37">
        <v>48</v>
      </c>
      <c r="G725" s="21">
        <v>36</v>
      </c>
      <c r="H725" s="20"/>
      <c r="I725" s="19">
        <f t="shared" ref="I725:I746" si="106">G725*H725</f>
        <v>0</v>
      </c>
    </row>
    <row r="726" spans="1:9" ht="20.100000000000001" customHeight="1" x14ac:dyDescent="0.2">
      <c r="A726" s="24" t="s">
        <v>1433</v>
      </c>
      <c r="B726" s="24" t="s">
        <v>190</v>
      </c>
      <c r="C726" s="44" t="s">
        <v>189</v>
      </c>
      <c r="D726" s="42" t="s">
        <v>2</v>
      </c>
      <c r="E726" s="22">
        <f t="shared" si="105"/>
        <v>0.36363636363636365</v>
      </c>
      <c r="F726" s="37">
        <v>33</v>
      </c>
      <c r="G726" s="21">
        <v>21</v>
      </c>
      <c r="H726" s="20"/>
      <c r="I726" s="19">
        <f t="shared" si="106"/>
        <v>0</v>
      </c>
    </row>
    <row r="727" spans="1:9" ht="20.100000000000001" customHeight="1" x14ac:dyDescent="0.2">
      <c r="A727" s="24" t="s">
        <v>1972</v>
      </c>
      <c r="B727" s="24" t="s">
        <v>187</v>
      </c>
      <c r="C727" s="44" t="s">
        <v>2008</v>
      </c>
      <c r="D727" s="42" t="s">
        <v>2024</v>
      </c>
      <c r="E727" s="22">
        <f t="shared" si="105"/>
        <v>0.26811594202898548</v>
      </c>
      <c r="F727" s="37">
        <v>138</v>
      </c>
      <c r="G727" s="21">
        <v>101</v>
      </c>
      <c r="H727" s="20"/>
      <c r="I727" s="19">
        <f t="shared" si="106"/>
        <v>0</v>
      </c>
    </row>
    <row r="728" spans="1:9" ht="20.100000000000001" customHeight="1" x14ac:dyDescent="0.2">
      <c r="A728" s="24" t="s">
        <v>162</v>
      </c>
      <c r="B728" s="24" t="s">
        <v>14</v>
      </c>
      <c r="C728" s="44" t="s">
        <v>160</v>
      </c>
      <c r="D728" s="42" t="s">
        <v>161</v>
      </c>
      <c r="E728" s="27">
        <f t="shared" si="105"/>
        <v>0.40909090909090906</v>
      </c>
      <c r="F728" s="37">
        <v>44</v>
      </c>
      <c r="G728" s="21">
        <v>26</v>
      </c>
      <c r="H728" s="20"/>
      <c r="I728" s="19">
        <f t="shared" si="106"/>
        <v>0</v>
      </c>
    </row>
    <row r="729" spans="1:9" ht="20.100000000000001" customHeight="1" x14ac:dyDescent="0.2">
      <c r="A729" s="24" t="s">
        <v>159</v>
      </c>
      <c r="B729" s="24" t="s">
        <v>14</v>
      </c>
      <c r="C729" s="44" t="s">
        <v>158</v>
      </c>
      <c r="D729" s="42" t="s">
        <v>4</v>
      </c>
      <c r="E729" s="25">
        <f t="shared" si="105"/>
        <v>0.59302325581395343</v>
      </c>
      <c r="F729" s="37">
        <v>86</v>
      </c>
      <c r="G729" s="21">
        <v>35</v>
      </c>
      <c r="H729" s="20"/>
      <c r="I729" s="19">
        <f t="shared" si="106"/>
        <v>0</v>
      </c>
    </row>
    <row r="730" spans="1:9" ht="20.100000000000001" customHeight="1" x14ac:dyDescent="0.2">
      <c r="A730" s="24" t="s">
        <v>157</v>
      </c>
      <c r="B730" s="24" t="s">
        <v>14</v>
      </c>
      <c r="C730" s="44" t="s">
        <v>156</v>
      </c>
      <c r="D730" s="42" t="s">
        <v>8</v>
      </c>
      <c r="E730" s="27">
        <f t="shared" si="105"/>
        <v>0.45918367346938771</v>
      </c>
      <c r="F730" s="37">
        <v>98</v>
      </c>
      <c r="G730" s="21">
        <v>53</v>
      </c>
      <c r="H730" s="20"/>
      <c r="I730" s="19">
        <f t="shared" si="106"/>
        <v>0</v>
      </c>
    </row>
    <row r="731" spans="1:9" ht="20.100000000000001" customHeight="1" x14ac:dyDescent="0.2">
      <c r="A731" s="102" t="s">
        <v>1211</v>
      </c>
      <c r="B731" s="102" t="s">
        <v>14</v>
      </c>
      <c r="C731" s="103" t="s">
        <v>1212</v>
      </c>
      <c r="D731" s="104" t="s">
        <v>1213</v>
      </c>
      <c r="E731" s="110">
        <f>1-(G731/F731)</f>
        <v>0.8</v>
      </c>
      <c r="F731" s="106">
        <v>35</v>
      </c>
      <c r="G731" s="107">
        <v>7</v>
      </c>
      <c r="H731" s="108"/>
      <c r="I731" s="19">
        <f>G731*H731</f>
        <v>0</v>
      </c>
    </row>
    <row r="732" spans="1:9" ht="20.100000000000001" customHeight="1" x14ac:dyDescent="0.2">
      <c r="A732" s="24" t="s">
        <v>154</v>
      </c>
      <c r="B732" s="24" t="s">
        <v>14</v>
      </c>
      <c r="C732" s="44" t="s">
        <v>153</v>
      </c>
      <c r="D732" s="42" t="s">
        <v>19</v>
      </c>
      <c r="E732" s="25">
        <f>1-(G732/F732)</f>
        <v>0.53333333333333333</v>
      </c>
      <c r="F732" s="37">
        <v>60</v>
      </c>
      <c r="G732" s="21">
        <v>28</v>
      </c>
      <c r="H732" s="20"/>
      <c r="I732" s="19">
        <f>G732*H732</f>
        <v>0</v>
      </c>
    </row>
    <row r="733" spans="1:9" ht="20.100000000000001" customHeight="1" x14ac:dyDescent="0.2">
      <c r="A733" s="24" t="s">
        <v>186</v>
      </c>
      <c r="B733" s="24" t="s">
        <v>183</v>
      </c>
      <c r="C733" s="44" t="s">
        <v>185</v>
      </c>
      <c r="D733" s="42" t="s">
        <v>184</v>
      </c>
      <c r="E733" s="25">
        <f t="shared" si="105"/>
        <v>0.68181818181818188</v>
      </c>
      <c r="F733" s="37">
        <v>22</v>
      </c>
      <c r="G733" s="21">
        <v>7</v>
      </c>
      <c r="H733" s="20"/>
      <c r="I733" s="19">
        <f t="shared" si="106"/>
        <v>0</v>
      </c>
    </row>
    <row r="734" spans="1:9" ht="20.100000000000001" customHeight="1" x14ac:dyDescent="0.2">
      <c r="A734" s="24" t="s">
        <v>181</v>
      </c>
      <c r="B734" s="24" t="s">
        <v>12</v>
      </c>
      <c r="C734" s="44" t="s">
        <v>180</v>
      </c>
      <c r="D734" s="42" t="s">
        <v>19</v>
      </c>
      <c r="E734" s="27">
        <f t="shared" si="105"/>
        <v>0.47619047619047616</v>
      </c>
      <c r="F734" s="37">
        <v>84</v>
      </c>
      <c r="G734" s="21">
        <v>44</v>
      </c>
      <c r="H734" s="20"/>
      <c r="I734" s="19">
        <f t="shared" si="106"/>
        <v>0</v>
      </c>
    </row>
    <row r="735" spans="1:9" ht="20.100000000000001" customHeight="1" x14ac:dyDescent="0.2">
      <c r="A735" s="24" t="s">
        <v>179</v>
      </c>
      <c r="B735" s="24" t="s">
        <v>12</v>
      </c>
      <c r="C735" s="44" t="s">
        <v>178</v>
      </c>
      <c r="D735" s="42" t="s">
        <v>4</v>
      </c>
      <c r="E735" s="27">
        <f t="shared" si="105"/>
        <v>0.44444444444444442</v>
      </c>
      <c r="F735" s="37">
        <v>81</v>
      </c>
      <c r="G735" s="21">
        <v>45</v>
      </c>
      <c r="H735" s="20"/>
      <c r="I735" s="19">
        <f t="shared" si="106"/>
        <v>0</v>
      </c>
    </row>
    <row r="736" spans="1:9" ht="20.100000000000001" customHeight="1" x14ac:dyDescent="0.2">
      <c r="A736" s="24" t="s">
        <v>177</v>
      </c>
      <c r="B736" s="24" t="s">
        <v>10</v>
      </c>
      <c r="C736" s="44" t="s">
        <v>176</v>
      </c>
      <c r="D736" s="42" t="s">
        <v>8</v>
      </c>
      <c r="E736" s="25">
        <f t="shared" si="105"/>
        <v>0.52427184466019416</v>
      </c>
      <c r="F736" s="37">
        <v>103</v>
      </c>
      <c r="G736" s="21">
        <v>49</v>
      </c>
      <c r="H736" s="20"/>
      <c r="I736" s="19">
        <f t="shared" si="106"/>
        <v>0</v>
      </c>
    </row>
    <row r="737" spans="1:11" ht="20.100000000000001" customHeight="1" x14ac:dyDescent="0.2">
      <c r="A737" s="24" t="s">
        <v>175</v>
      </c>
      <c r="B737" s="24" t="s">
        <v>10</v>
      </c>
      <c r="C737" s="44" t="s">
        <v>174</v>
      </c>
      <c r="D737" s="42" t="s">
        <v>19</v>
      </c>
      <c r="E737" s="27">
        <f t="shared" si="105"/>
        <v>0.43478260869565222</v>
      </c>
      <c r="F737" s="37">
        <v>69</v>
      </c>
      <c r="G737" s="21">
        <v>39</v>
      </c>
      <c r="H737" s="20"/>
      <c r="I737" s="19">
        <f t="shared" si="106"/>
        <v>0</v>
      </c>
    </row>
    <row r="738" spans="1:11" ht="20.100000000000001" customHeight="1" x14ac:dyDescent="0.2">
      <c r="A738" s="24" t="s">
        <v>173</v>
      </c>
      <c r="B738" s="24" t="s">
        <v>172</v>
      </c>
      <c r="C738" s="44" t="s">
        <v>171</v>
      </c>
      <c r="D738" s="42" t="s">
        <v>8</v>
      </c>
      <c r="E738" s="25">
        <f t="shared" si="105"/>
        <v>0.55102040816326525</v>
      </c>
      <c r="F738" s="37">
        <v>98</v>
      </c>
      <c r="G738" s="21">
        <v>44</v>
      </c>
      <c r="H738" s="20"/>
      <c r="I738" s="19">
        <f t="shared" si="106"/>
        <v>0</v>
      </c>
    </row>
    <row r="739" spans="1:11" ht="20.100000000000001" customHeight="1" x14ac:dyDescent="0.2">
      <c r="A739" s="24" t="s">
        <v>170</v>
      </c>
      <c r="B739" s="24" t="s">
        <v>169</v>
      </c>
      <c r="C739" s="44" t="s">
        <v>168</v>
      </c>
      <c r="D739" s="42" t="s">
        <v>8</v>
      </c>
      <c r="E739" s="22">
        <f t="shared" si="105"/>
        <v>0.28244274809160308</v>
      </c>
      <c r="F739" s="37">
        <v>131</v>
      </c>
      <c r="G739" s="21">
        <v>94</v>
      </c>
      <c r="H739" s="20"/>
      <c r="I739" s="19">
        <f t="shared" si="106"/>
        <v>0</v>
      </c>
    </row>
    <row r="740" spans="1:11" ht="20.100000000000001" customHeight="1" x14ac:dyDescent="0.2">
      <c r="A740" s="24" t="s">
        <v>167</v>
      </c>
      <c r="B740" s="24" t="s">
        <v>166</v>
      </c>
      <c r="C740" s="44" t="s">
        <v>165</v>
      </c>
      <c r="D740" s="42" t="s">
        <v>8</v>
      </c>
      <c r="E740" s="27">
        <f t="shared" si="105"/>
        <v>0.4509803921568627</v>
      </c>
      <c r="F740" s="37">
        <v>51</v>
      </c>
      <c r="G740" s="21">
        <v>28</v>
      </c>
      <c r="H740" s="20"/>
      <c r="I740" s="19">
        <f t="shared" si="106"/>
        <v>0</v>
      </c>
    </row>
    <row r="741" spans="1:11" ht="20.100000000000001" customHeight="1" x14ac:dyDescent="0.2">
      <c r="A741" s="24" t="s">
        <v>1434</v>
      </c>
      <c r="B741" s="24" t="s">
        <v>525</v>
      </c>
      <c r="C741" s="44" t="s">
        <v>1282</v>
      </c>
      <c r="D741" s="42" t="s">
        <v>4</v>
      </c>
      <c r="E741" s="22">
        <f t="shared" si="105"/>
        <v>0.36</v>
      </c>
      <c r="F741" s="37">
        <v>25</v>
      </c>
      <c r="G741" s="21">
        <v>16</v>
      </c>
      <c r="H741" s="20"/>
      <c r="I741" s="19">
        <f t="shared" si="106"/>
        <v>0</v>
      </c>
    </row>
    <row r="742" spans="1:11" ht="20.100000000000001" customHeight="1" x14ac:dyDescent="0.2">
      <c r="A742" s="24" t="s">
        <v>1435</v>
      </c>
      <c r="B742" s="24" t="s">
        <v>525</v>
      </c>
      <c r="C742" s="44" t="s">
        <v>1283</v>
      </c>
      <c r="D742" s="42" t="s">
        <v>4</v>
      </c>
      <c r="E742" s="22">
        <f t="shared" si="105"/>
        <v>0.36</v>
      </c>
      <c r="F742" s="37">
        <v>25</v>
      </c>
      <c r="G742" s="21">
        <v>16</v>
      </c>
      <c r="H742" s="20"/>
      <c r="I742" s="19">
        <f t="shared" si="106"/>
        <v>0</v>
      </c>
    </row>
    <row r="743" spans="1:11" s="55" customFormat="1" ht="20.100000000000001" customHeight="1" x14ac:dyDescent="0.2">
      <c r="A743" s="24" t="s">
        <v>1954</v>
      </c>
      <c r="B743" s="24" t="s">
        <v>163</v>
      </c>
      <c r="C743" s="44" t="s">
        <v>1101</v>
      </c>
      <c r="D743" s="42" t="s">
        <v>182</v>
      </c>
      <c r="E743" s="22">
        <f t="shared" si="105"/>
        <v>0.33582089552238803</v>
      </c>
      <c r="F743" s="37">
        <v>134</v>
      </c>
      <c r="G743" s="21">
        <v>89</v>
      </c>
      <c r="H743" s="20"/>
      <c r="I743" s="19">
        <f t="shared" si="106"/>
        <v>0</v>
      </c>
      <c r="J743" s="53"/>
      <c r="K743" s="53"/>
    </row>
    <row r="744" spans="1:11" ht="20.100000000000001" customHeight="1" x14ac:dyDescent="0.2">
      <c r="A744" s="24" t="s">
        <v>1955</v>
      </c>
      <c r="B744" s="24" t="s">
        <v>163</v>
      </c>
      <c r="C744" s="44" t="s">
        <v>1997</v>
      </c>
      <c r="D744" s="42" t="s">
        <v>155</v>
      </c>
      <c r="E744" s="22">
        <f t="shared" si="105"/>
        <v>0.3380281690140845</v>
      </c>
      <c r="F744" s="37">
        <v>71</v>
      </c>
      <c r="G744" s="21">
        <v>47</v>
      </c>
      <c r="H744" s="20"/>
      <c r="I744" s="19">
        <f t="shared" si="106"/>
        <v>0</v>
      </c>
    </row>
    <row r="745" spans="1:11" ht="20.100000000000001" customHeight="1" x14ac:dyDescent="0.2">
      <c r="A745" s="24" t="s">
        <v>1953</v>
      </c>
      <c r="B745" s="24" t="s">
        <v>163</v>
      </c>
      <c r="C745" s="44" t="s">
        <v>1997</v>
      </c>
      <c r="D745" s="42" t="s">
        <v>19</v>
      </c>
      <c r="E745" s="22">
        <f t="shared" si="105"/>
        <v>0.34285714285714286</v>
      </c>
      <c r="F745" s="37">
        <v>105</v>
      </c>
      <c r="G745" s="21">
        <v>69</v>
      </c>
      <c r="H745" s="20"/>
      <c r="I745" s="19">
        <f t="shared" si="106"/>
        <v>0</v>
      </c>
    </row>
    <row r="746" spans="1:11" ht="20.100000000000001" customHeight="1" x14ac:dyDescent="0.2">
      <c r="A746" s="24" t="s">
        <v>1601</v>
      </c>
      <c r="B746" s="24" t="s">
        <v>163</v>
      </c>
      <c r="C746" s="44" t="s">
        <v>164</v>
      </c>
      <c r="D746" s="42" t="s">
        <v>182</v>
      </c>
      <c r="E746" s="22">
        <f t="shared" si="105"/>
        <v>0.33582089552238803</v>
      </c>
      <c r="F746" s="37">
        <v>134</v>
      </c>
      <c r="G746" s="21">
        <v>89</v>
      </c>
      <c r="H746" s="20"/>
      <c r="I746" s="19">
        <f t="shared" si="106"/>
        <v>0</v>
      </c>
    </row>
    <row r="747" spans="1:11" ht="20.100000000000001" customHeight="1" x14ac:dyDescent="0.2">
      <c r="A747" s="24" t="s">
        <v>1965</v>
      </c>
      <c r="B747" s="24" t="s">
        <v>163</v>
      </c>
      <c r="C747" s="45" t="s">
        <v>2003</v>
      </c>
      <c r="D747" s="43" t="s">
        <v>19</v>
      </c>
      <c r="E747" s="22">
        <f>1-(G747/F747)</f>
        <v>0.32075471698113212</v>
      </c>
      <c r="F747" s="37">
        <v>106</v>
      </c>
      <c r="G747" s="21">
        <v>72</v>
      </c>
      <c r="H747" s="20"/>
      <c r="I747" s="19">
        <f>G747*H747</f>
        <v>0</v>
      </c>
    </row>
    <row r="748" spans="1:11" ht="15.75" thickBot="1" x14ac:dyDescent="0.3">
      <c r="A748" s="84"/>
      <c r="B748" s="85"/>
      <c r="C748" s="86"/>
      <c r="D748" s="73"/>
      <c r="E748" s="74"/>
      <c r="F748" s="74"/>
      <c r="G748" s="74"/>
      <c r="H748" s="74"/>
      <c r="I748" s="74"/>
    </row>
    <row r="749" spans="1:11" ht="21.95" customHeight="1" thickBot="1" x14ac:dyDescent="0.25">
      <c r="A749" s="154" t="s">
        <v>152</v>
      </c>
      <c r="B749" s="155"/>
      <c r="C749" s="155"/>
      <c r="D749" s="155"/>
      <c r="E749" s="155"/>
      <c r="F749" s="155"/>
      <c r="G749" s="155"/>
      <c r="H749" s="155"/>
      <c r="I749" s="156"/>
    </row>
    <row r="750" spans="1:11" ht="15" customHeight="1" x14ac:dyDescent="0.2">
      <c r="A750" s="82"/>
      <c r="B750" s="82"/>
      <c r="C750" s="82"/>
      <c r="D750" s="82"/>
      <c r="E750" s="82"/>
      <c r="F750" s="82"/>
      <c r="G750" s="82"/>
      <c r="H750" s="82"/>
      <c r="I750" s="61">
        <f>G750*H750</f>
        <v>0</v>
      </c>
    </row>
    <row r="751" spans="1:11" ht="20.100000000000001" customHeight="1" x14ac:dyDescent="0.2">
      <c r="A751" s="24" t="s">
        <v>150</v>
      </c>
      <c r="B751" s="24" t="s">
        <v>122</v>
      </c>
      <c r="C751" s="44" t="s">
        <v>149</v>
      </c>
      <c r="D751" s="42" t="s">
        <v>148</v>
      </c>
      <c r="E751" s="25">
        <f t="shared" ref="E751" si="107">1-(G751/F751)</f>
        <v>0.62318840579710144</v>
      </c>
      <c r="F751" s="37">
        <v>69</v>
      </c>
      <c r="G751" s="21">
        <v>26</v>
      </c>
      <c r="H751" s="20"/>
      <c r="I751" s="19">
        <f>G751*H751</f>
        <v>0</v>
      </c>
    </row>
    <row r="752" spans="1:11" ht="20.100000000000001" customHeight="1" x14ac:dyDescent="0.2">
      <c r="A752" s="24" t="s">
        <v>1960</v>
      </c>
      <c r="B752" s="24" t="s">
        <v>67</v>
      </c>
      <c r="C752" s="44" t="s">
        <v>1999</v>
      </c>
      <c r="D752" s="42" t="s">
        <v>4</v>
      </c>
      <c r="E752" s="22">
        <f>1-(G752/F752)</f>
        <v>0.3125</v>
      </c>
      <c r="F752" s="37">
        <v>112</v>
      </c>
      <c r="G752" s="21">
        <v>77</v>
      </c>
      <c r="H752" s="20"/>
      <c r="I752" s="19">
        <f t="shared" ref="I752:I756" si="108">G752*H752</f>
        <v>0</v>
      </c>
    </row>
    <row r="753" spans="1:9" ht="20.100000000000001" customHeight="1" x14ac:dyDescent="0.2">
      <c r="A753" s="24" t="s">
        <v>146</v>
      </c>
      <c r="B753" s="24" t="s">
        <v>141</v>
      </c>
      <c r="C753" s="44" t="s">
        <v>145</v>
      </c>
      <c r="D753" s="42" t="s">
        <v>139</v>
      </c>
      <c r="E753" s="25">
        <f>1-(G753/F753)</f>
        <v>0.74838709677419357</v>
      </c>
      <c r="F753" s="37">
        <v>155</v>
      </c>
      <c r="G753" s="21">
        <v>39</v>
      </c>
      <c r="H753" s="20"/>
      <c r="I753" s="19">
        <f t="shared" si="108"/>
        <v>0</v>
      </c>
    </row>
    <row r="754" spans="1:9" ht="20.100000000000001" customHeight="1" x14ac:dyDescent="0.2">
      <c r="A754" s="24" t="s">
        <v>144</v>
      </c>
      <c r="B754" s="24" t="s">
        <v>141</v>
      </c>
      <c r="C754" s="44" t="s">
        <v>143</v>
      </c>
      <c r="D754" s="42" t="s">
        <v>139</v>
      </c>
      <c r="E754" s="25">
        <f>1-(G754/F754)</f>
        <v>0.74838709677419357</v>
      </c>
      <c r="F754" s="37">
        <v>155</v>
      </c>
      <c r="G754" s="21">
        <v>39</v>
      </c>
      <c r="H754" s="20"/>
      <c r="I754" s="19">
        <f t="shared" si="108"/>
        <v>0</v>
      </c>
    </row>
    <row r="755" spans="1:9" ht="20.100000000000001" customHeight="1" x14ac:dyDescent="0.2">
      <c r="A755" s="24" t="s">
        <v>142</v>
      </c>
      <c r="B755" s="24" t="s">
        <v>141</v>
      </c>
      <c r="C755" s="44" t="s">
        <v>140</v>
      </c>
      <c r="D755" s="42" t="s">
        <v>139</v>
      </c>
      <c r="E755" s="25">
        <f>1-(G755/F755)</f>
        <v>0.74838709677419357</v>
      </c>
      <c r="F755" s="37">
        <v>155</v>
      </c>
      <c r="G755" s="21">
        <v>39</v>
      </c>
      <c r="H755" s="20"/>
      <c r="I755" s="19">
        <f t="shared" si="108"/>
        <v>0</v>
      </c>
    </row>
    <row r="756" spans="1:9" ht="20.100000000000001" customHeight="1" x14ac:dyDescent="0.2">
      <c r="A756" s="24" t="s">
        <v>1985</v>
      </c>
      <c r="B756" s="24" t="s">
        <v>141</v>
      </c>
      <c r="C756" s="44" t="s">
        <v>2014</v>
      </c>
      <c r="D756" s="42" t="s">
        <v>8</v>
      </c>
      <c r="E756" s="25">
        <f>1-(G756/F756)</f>
        <v>0.74838709677419357</v>
      </c>
      <c r="F756" s="37">
        <v>155</v>
      </c>
      <c r="G756" s="21">
        <v>39</v>
      </c>
      <c r="H756" s="20"/>
      <c r="I756" s="19">
        <f t="shared" si="108"/>
        <v>0</v>
      </c>
    </row>
    <row r="757" spans="1:9" ht="15.75" thickBot="1" x14ac:dyDescent="0.25">
      <c r="A757" s="67"/>
      <c r="B757" s="67"/>
      <c r="C757" s="52"/>
      <c r="D757" s="51"/>
      <c r="E757" s="62"/>
      <c r="F757" s="83"/>
      <c r="G757" s="59"/>
      <c r="H757" s="60"/>
      <c r="I757" s="61">
        <f>G757*H757</f>
        <v>0</v>
      </c>
    </row>
    <row r="758" spans="1:9" ht="21.95" customHeight="1" thickBot="1" x14ac:dyDescent="0.25">
      <c r="A758" s="154" t="s">
        <v>108</v>
      </c>
      <c r="B758" s="155"/>
      <c r="C758" s="155"/>
      <c r="D758" s="155"/>
      <c r="E758" s="155"/>
      <c r="F758" s="155"/>
      <c r="G758" s="155"/>
      <c r="H758" s="155"/>
      <c r="I758" s="156"/>
    </row>
    <row r="759" spans="1:9" ht="15.75" customHeight="1" x14ac:dyDescent="0.2">
      <c r="A759" s="82"/>
      <c r="B759" s="82"/>
      <c r="C759" s="82"/>
      <c r="D759" s="82"/>
      <c r="E759" s="82"/>
      <c r="F759" s="82"/>
      <c r="G759" s="59"/>
      <c r="H759" s="60"/>
      <c r="I759" s="61">
        <f>G759*H759</f>
        <v>0</v>
      </c>
    </row>
    <row r="760" spans="1:9" ht="20.100000000000001" customHeight="1" x14ac:dyDescent="0.2">
      <c r="A760" s="24" t="s">
        <v>2036</v>
      </c>
      <c r="B760" s="24" t="s">
        <v>137</v>
      </c>
      <c r="C760" s="44" t="s">
        <v>2062</v>
      </c>
      <c r="D760" s="42" t="s">
        <v>4</v>
      </c>
      <c r="E760" s="22">
        <f t="shared" ref="E760:E786" si="109">1-(G760/F760)</f>
        <v>0.33333333333333337</v>
      </c>
      <c r="F760" s="37">
        <v>105</v>
      </c>
      <c r="G760" s="21">
        <v>70</v>
      </c>
      <c r="H760" s="20"/>
      <c r="I760" s="19">
        <f t="shared" ref="I760:I826" si="110">G760*H760</f>
        <v>0</v>
      </c>
    </row>
    <row r="761" spans="1:9" ht="20.100000000000001" customHeight="1" x14ac:dyDescent="0.2">
      <c r="A761" s="24" t="s">
        <v>136</v>
      </c>
      <c r="B761" s="24" t="s">
        <v>124</v>
      </c>
      <c r="C761" s="44" t="s">
        <v>135</v>
      </c>
      <c r="D761" s="42" t="s">
        <v>2</v>
      </c>
      <c r="E761" s="27">
        <f t="shared" si="109"/>
        <v>0.49152542372881358</v>
      </c>
      <c r="F761" s="37">
        <v>59</v>
      </c>
      <c r="G761" s="21">
        <v>30</v>
      </c>
      <c r="H761" s="20"/>
      <c r="I761" s="19">
        <f t="shared" si="110"/>
        <v>0</v>
      </c>
    </row>
    <row r="762" spans="1:9" ht="20.100000000000001" customHeight="1" x14ac:dyDescent="0.2">
      <c r="A762" s="24" t="s">
        <v>134</v>
      </c>
      <c r="B762" s="24" t="s">
        <v>124</v>
      </c>
      <c r="C762" s="44" t="s">
        <v>133</v>
      </c>
      <c r="D762" s="42" t="s">
        <v>4</v>
      </c>
      <c r="E762" s="25">
        <f t="shared" si="109"/>
        <v>0.58024691358024694</v>
      </c>
      <c r="F762" s="37">
        <v>81</v>
      </c>
      <c r="G762" s="21">
        <v>34</v>
      </c>
      <c r="H762" s="20"/>
      <c r="I762" s="19">
        <f t="shared" si="110"/>
        <v>0</v>
      </c>
    </row>
    <row r="763" spans="1:9" ht="27.75" customHeight="1" x14ac:dyDescent="0.2">
      <c r="A763" s="24" t="s">
        <v>132</v>
      </c>
      <c r="B763" s="24" t="s">
        <v>124</v>
      </c>
      <c r="C763" s="44" t="s">
        <v>131</v>
      </c>
      <c r="D763" s="42" t="s">
        <v>4</v>
      </c>
      <c r="E763" s="27">
        <f t="shared" si="109"/>
        <v>0.39506172839506171</v>
      </c>
      <c r="F763" s="37">
        <v>81</v>
      </c>
      <c r="G763" s="21">
        <v>49</v>
      </c>
      <c r="H763" s="20"/>
      <c r="I763" s="19">
        <f t="shared" si="110"/>
        <v>0</v>
      </c>
    </row>
    <row r="764" spans="1:9" ht="20.100000000000001" customHeight="1" x14ac:dyDescent="0.2">
      <c r="A764" s="24" t="s">
        <v>130</v>
      </c>
      <c r="B764" s="24" t="s">
        <v>124</v>
      </c>
      <c r="C764" s="44" t="s">
        <v>128</v>
      </c>
      <c r="D764" s="42" t="s">
        <v>4</v>
      </c>
      <c r="E764" s="27">
        <f t="shared" si="109"/>
        <v>0.44444444444444442</v>
      </c>
      <c r="F764" s="37">
        <v>81</v>
      </c>
      <c r="G764" s="21">
        <v>45</v>
      </c>
      <c r="H764" s="20"/>
      <c r="I764" s="19">
        <f t="shared" si="110"/>
        <v>0</v>
      </c>
    </row>
    <row r="765" spans="1:9" ht="20.100000000000001" customHeight="1" x14ac:dyDescent="0.2">
      <c r="A765" s="24" t="s">
        <v>129</v>
      </c>
      <c r="B765" s="24" t="s">
        <v>124</v>
      </c>
      <c r="C765" s="44" t="s">
        <v>128</v>
      </c>
      <c r="D765" s="42" t="s">
        <v>31</v>
      </c>
      <c r="E765" s="25">
        <f t="shared" si="109"/>
        <v>0.51327433628318586</v>
      </c>
      <c r="F765" s="37">
        <v>113</v>
      </c>
      <c r="G765" s="21">
        <v>55</v>
      </c>
      <c r="H765" s="20"/>
      <c r="I765" s="19">
        <f t="shared" si="110"/>
        <v>0</v>
      </c>
    </row>
    <row r="766" spans="1:9" ht="20.100000000000001" customHeight="1" x14ac:dyDescent="0.2">
      <c r="A766" s="24" t="s">
        <v>127</v>
      </c>
      <c r="B766" s="24" t="s">
        <v>124</v>
      </c>
      <c r="C766" s="44" t="s">
        <v>126</v>
      </c>
      <c r="D766" s="42" t="s">
        <v>4</v>
      </c>
      <c r="E766" s="27">
        <f t="shared" si="109"/>
        <v>0.41975308641975306</v>
      </c>
      <c r="F766" s="37">
        <v>81</v>
      </c>
      <c r="G766" s="21">
        <v>47</v>
      </c>
      <c r="H766" s="20"/>
      <c r="I766" s="19">
        <f t="shared" si="110"/>
        <v>0</v>
      </c>
    </row>
    <row r="767" spans="1:9" ht="20.100000000000001" customHeight="1" x14ac:dyDescent="0.2">
      <c r="A767" s="24" t="s">
        <v>2057</v>
      </c>
      <c r="B767" s="24" t="s">
        <v>124</v>
      </c>
      <c r="C767" s="44" t="s">
        <v>2070</v>
      </c>
      <c r="D767" s="42" t="s">
        <v>4</v>
      </c>
      <c r="E767" s="22">
        <f t="shared" si="109"/>
        <v>0.35802469135802473</v>
      </c>
      <c r="F767" s="37">
        <v>81</v>
      </c>
      <c r="G767" s="21">
        <v>52</v>
      </c>
      <c r="H767" s="20"/>
      <c r="I767" s="19">
        <f t="shared" si="110"/>
        <v>0</v>
      </c>
    </row>
    <row r="768" spans="1:9" ht="20.100000000000001" customHeight="1" x14ac:dyDescent="0.2">
      <c r="A768" s="24" t="s">
        <v>1182</v>
      </c>
      <c r="B768" s="24" t="s">
        <v>124</v>
      </c>
      <c r="C768" s="44" t="s">
        <v>125</v>
      </c>
      <c r="D768" s="42" t="s">
        <v>16</v>
      </c>
      <c r="E768" s="25">
        <f t="shared" si="109"/>
        <v>0.53448275862068972</v>
      </c>
      <c r="F768" s="37">
        <v>58</v>
      </c>
      <c r="G768" s="21">
        <v>27</v>
      </c>
      <c r="H768" s="20"/>
      <c r="I768" s="19">
        <f t="shared" si="110"/>
        <v>0</v>
      </c>
    </row>
    <row r="769" spans="1:9" ht="20.100000000000001" customHeight="1" x14ac:dyDescent="0.2">
      <c r="A769" s="24" t="s">
        <v>2058</v>
      </c>
      <c r="B769" s="24" t="s">
        <v>124</v>
      </c>
      <c r="C769" s="44" t="s">
        <v>2071</v>
      </c>
      <c r="D769" s="42" t="s">
        <v>2</v>
      </c>
      <c r="E769" s="25">
        <f t="shared" si="109"/>
        <v>0.532258064516129</v>
      </c>
      <c r="F769" s="37">
        <v>62</v>
      </c>
      <c r="G769" s="21">
        <v>29</v>
      </c>
      <c r="H769" s="20"/>
      <c r="I769" s="19">
        <f t="shared" si="110"/>
        <v>0</v>
      </c>
    </row>
    <row r="770" spans="1:9" ht="20.100000000000001" customHeight="1" x14ac:dyDescent="0.2">
      <c r="A770" s="24" t="s">
        <v>1607</v>
      </c>
      <c r="B770" s="24" t="s">
        <v>1608</v>
      </c>
      <c r="C770" s="44" t="s">
        <v>1617</v>
      </c>
      <c r="D770" s="42" t="s">
        <v>1618</v>
      </c>
      <c r="E770" s="25">
        <f t="shared" si="109"/>
        <v>0.75714285714285712</v>
      </c>
      <c r="F770" s="37">
        <v>70</v>
      </c>
      <c r="G770" s="21">
        <v>17</v>
      </c>
      <c r="H770" s="20"/>
      <c r="I770" s="19">
        <f t="shared" si="110"/>
        <v>0</v>
      </c>
    </row>
    <row r="771" spans="1:9" ht="20.100000000000001" customHeight="1" x14ac:dyDescent="0.2">
      <c r="A771" s="24" t="s">
        <v>2059</v>
      </c>
      <c r="B771" s="24" t="s">
        <v>2060</v>
      </c>
      <c r="C771" s="44" t="s">
        <v>2072</v>
      </c>
      <c r="D771" s="42" t="s">
        <v>4</v>
      </c>
      <c r="E771" s="27">
        <f t="shared" ref="E771:E778" si="111">1-(G771/F771)</f>
        <v>0.41538461538461535</v>
      </c>
      <c r="F771" s="37">
        <v>65</v>
      </c>
      <c r="G771" s="21">
        <v>38</v>
      </c>
      <c r="H771" s="20"/>
      <c r="I771" s="19">
        <f t="shared" ref="I771:I778" si="112">G771*H771</f>
        <v>0</v>
      </c>
    </row>
    <row r="772" spans="1:9" ht="20.100000000000001" customHeight="1" x14ac:dyDescent="0.2">
      <c r="A772" s="24" t="s">
        <v>2045</v>
      </c>
      <c r="B772" s="24" t="s">
        <v>2046</v>
      </c>
      <c r="C772" s="44" t="s">
        <v>2066</v>
      </c>
      <c r="D772" s="42" t="s">
        <v>8</v>
      </c>
      <c r="E772" s="25">
        <f t="shared" si="111"/>
        <v>0.57291666666666674</v>
      </c>
      <c r="F772" s="37">
        <v>96</v>
      </c>
      <c r="G772" s="21">
        <v>41</v>
      </c>
      <c r="H772" s="20"/>
      <c r="I772" s="19">
        <f t="shared" si="112"/>
        <v>0</v>
      </c>
    </row>
    <row r="773" spans="1:9" ht="20.100000000000001" customHeight="1" x14ac:dyDescent="0.2">
      <c r="A773" s="24" t="s">
        <v>121</v>
      </c>
      <c r="B773" s="24" t="s">
        <v>107</v>
      </c>
      <c r="C773" s="44" t="s">
        <v>119</v>
      </c>
      <c r="D773" s="42" t="s">
        <v>16</v>
      </c>
      <c r="E773" s="22">
        <f t="shared" si="111"/>
        <v>0.34246575342465757</v>
      </c>
      <c r="F773" s="37">
        <v>73</v>
      </c>
      <c r="G773" s="21">
        <v>48</v>
      </c>
      <c r="H773" s="20"/>
      <c r="I773" s="19">
        <f t="shared" si="112"/>
        <v>0</v>
      </c>
    </row>
    <row r="774" spans="1:9" ht="20.100000000000001" customHeight="1" x14ac:dyDescent="0.2">
      <c r="A774" s="24" t="s">
        <v>110</v>
      </c>
      <c r="B774" s="24" t="s">
        <v>107</v>
      </c>
      <c r="C774" s="44" t="s">
        <v>109</v>
      </c>
      <c r="D774" s="42" t="s">
        <v>16</v>
      </c>
      <c r="E774" s="27">
        <f t="shared" si="111"/>
        <v>0.4</v>
      </c>
      <c r="F774" s="37">
        <v>75</v>
      </c>
      <c r="G774" s="21">
        <v>45</v>
      </c>
      <c r="H774" s="20"/>
      <c r="I774" s="19">
        <f t="shared" si="112"/>
        <v>0</v>
      </c>
    </row>
    <row r="775" spans="1:9" ht="20.100000000000001" customHeight="1" x14ac:dyDescent="0.2">
      <c r="A775" s="24" t="s">
        <v>120</v>
      </c>
      <c r="B775" s="24" t="s">
        <v>107</v>
      </c>
      <c r="C775" s="44" t="s">
        <v>119</v>
      </c>
      <c r="D775" s="42" t="s">
        <v>40</v>
      </c>
      <c r="E775" s="27">
        <f t="shared" si="111"/>
        <v>0.39583333333333337</v>
      </c>
      <c r="F775" s="37">
        <v>96</v>
      </c>
      <c r="G775" s="21">
        <v>58</v>
      </c>
      <c r="H775" s="20"/>
      <c r="I775" s="19">
        <f t="shared" si="112"/>
        <v>0</v>
      </c>
    </row>
    <row r="776" spans="1:9" ht="20.100000000000001" customHeight="1" x14ac:dyDescent="0.2">
      <c r="A776" s="24" t="s">
        <v>118</v>
      </c>
      <c r="B776" s="24" t="s">
        <v>107</v>
      </c>
      <c r="C776" s="44" t="s">
        <v>1477</v>
      </c>
      <c r="D776" s="42" t="s">
        <v>117</v>
      </c>
      <c r="E776" s="27">
        <f t="shared" si="111"/>
        <v>0.41666666666666663</v>
      </c>
      <c r="F776" s="37">
        <v>96</v>
      </c>
      <c r="G776" s="21">
        <v>56</v>
      </c>
      <c r="H776" s="20"/>
      <c r="I776" s="19">
        <f t="shared" si="112"/>
        <v>0</v>
      </c>
    </row>
    <row r="777" spans="1:9" ht="20.100000000000001" customHeight="1" x14ac:dyDescent="0.2">
      <c r="A777" s="24" t="s">
        <v>116</v>
      </c>
      <c r="B777" s="24" t="s">
        <v>107</v>
      </c>
      <c r="C777" s="44" t="s">
        <v>1477</v>
      </c>
      <c r="D777" s="42" t="s">
        <v>115</v>
      </c>
      <c r="E777" s="27">
        <f t="shared" si="111"/>
        <v>0.42753623188405798</v>
      </c>
      <c r="F777" s="37">
        <v>138</v>
      </c>
      <c r="G777" s="21">
        <v>79</v>
      </c>
      <c r="H777" s="20"/>
      <c r="I777" s="19">
        <f t="shared" si="112"/>
        <v>0</v>
      </c>
    </row>
    <row r="778" spans="1:9" ht="20.100000000000001" customHeight="1" x14ac:dyDescent="0.2">
      <c r="A778" s="24" t="s">
        <v>114</v>
      </c>
      <c r="B778" s="24" t="s">
        <v>107</v>
      </c>
      <c r="C778" s="57" t="s">
        <v>1478</v>
      </c>
      <c r="D778" s="51" t="s">
        <v>113</v>
      </c>
      <c r="E778" s="142">
        <f t="shared" si="111"/>
        <v>0.40963855421686746</v>
      </c>
      <c r="F778" s="125">
        <v>83</v>
      </c>
      <c r="G778" s="126">
        <v>49</v>
      </c>
      <c r="H778" s="127"/>
      <c r="I778" s="141">
        <f t="shared" si="112"/>
        <v>0</v>
      </c>
    </row>
    <row r="779" spans="1:9" ht="42.75" customHeight="1" thickBot="1" x14ac:dyDescent="0.3">
      <c r="A779" s="138" t="s">
        <v>57</v>
      </c>
      <c r="B779" s="138" t="s">
        <v>56</v>
      </c>
      <c r="C779" s="143"/>
      <c r="D779" s="144"/>
      <c r="E779" s="145" t="s">
        <v>55</v>
      </c>
      <c r="F779" s="146" t="s">
        <v>54</v>
      </c>
      <c r="G779" s="146" t="s">
        <v>53</v>
      </c>
      <c r="H779" s="147" t="s">
        <v>52</v>
      </c>
      <c r="I779" s="147" t="s">
        <v>51</v>
      </c>
    </row>
    <row r="780" spans="1:9" ht="21.95" customHeight="1" thickBot="1" x14ac:dyDescent="0.25">
      <c r="A780" s="189" t="s">
        <v>2155</v>
      </c>
      <c r="B780" s="190"/>
      <c r="C780" s="190"/>
      <c r="D780" s="190"/>
      <c r="E780" s="190"/>
      <c r="F780" s="190"/>
      <c r="G780" s="190"/>
      <c r="H780" s="190"/>
      <c r="I780" s="191"/>
    </row>
    <row r="781" spans="1:9" ht="16.5" customHeight="1" x14ac:dyDescent="0.2">
      <c r="A781" s="91"/>
      <c r="B781" s="91"/>
      <c r="C781" s="91"/>
      <c r="D781" s="91"/>
      <c r="E781" s="91"/>
      <c r="F781" s="91"/>
      <c r="G781" s="91"/>
      <c r="H781" s="91"/>
      <c r="I781" s="91"/>
    </row>
    <row r="782" spans="1:9" ht="20.100000000000001" customHeight="1" x14ac:dyDescent="0.2">
      <c r="A782" s="24" t="s">
        <v>112</v>
      </c>
      <c r="B782" s="24" t="s">
        <v>107</v>
      </c>
      <c r="C782" s="44" t="s">
        <v>1478</v>
      </c>
      <c r="D782" s="42" t="s">
        <v>111</v>
      </c>
      <c r="E782" s="27">
        <f>1-(G782/F782)</f>
        <v>0.4</v>
      </c>
      <c r="F782" s="37">
        <v>110</v>
      </c>
      <c r="G782" s="21">
        <v>66</v>
      </c>
      <c r="H782" s="20"/>
      <c r="I782" s="19">
        <f>G782*H782</f>
        <v>0</v>
      </c>
    </row>
    <row r="783" spans="1:9" ht="20.100000000000001" customHeight="1" x14ac:dyDescent="0.2">
      <c r="A783" s="24" t="s">
        <v>106</v>
      </c>
      <c r="B783" s="24" t="s">
        <v>104</v>
      </c>
      <c r="C783" s="44" t="s">
        <v>105</v>
      </c>
      <c r="D783" s="42" t="s">
        <v>4</v>
      </c>
      <c r="E783" s="25">
        <f t="shared" si="109"/>
        <v>0.62352941176470589</v>
      </c>
      <c r="F783" s="37">
        <v>85</v>
      </c>
      <c r="G783" s="21">
        <v>32</v>
      </c>
      <c r="H783" s="20"/>
      <c r="I783" s="19">
        <f t="shared" si="110"/>
        <v>0</v>
      </c>
    </row>
    <row r="784" spans="1:9" ht="20.100000000000001" customHeight="1" x14ac:dyDescent="0.2">
      <c r="A784" s="24" t="s">
        <v>103</v>
      </c>
      <c r="B784" s="24" t="s">
        <v>101</v>
      </c>
      <c r="C784" s="44" t="s">
        <v>102</v>
      </c>
      <c r="D784" s="42" t="s">
        <v>40</v>
      </c>
      <c r="E784" s="25">
        <f t="shared" si="109"/>
        <v>0.68478260869565211</v>
      </c>
      <c r="F784" s="37">
        <v>92</v>
      </c>
      <c r="G784" s="21">
        <v>29</v>
      </c>
      <c r="H784" s="20"/>
      <c r="I784" s="19">
        <f t="shared" si="110"/>
        <v>0</v>
      </c>
    </row>
    <row r="785" spans="1:9" ht="20.100000000000001" customHeight="1" x14ac:dyDescent="0.2">
      <c r="A785" s="24" t="s">
        <v>2044</v>
      </c>
      <c r="B785" s="24" t="s">
        <v>98</v>
      </c>
      <c r="C785" s="44" t="s">
        <v>99</v>
      </c>
      <c r="D785" s="42" t="s">
        <v>16</v>
      </c>
      <c r="E785" s="22">
        <f t="shared" si="109"/>
        <v>0.36111111111111116</v>
      </c>
      <c r="F785" s="37">
        <v>72</v>
      </c>
      <c r="G785" s="21">
        <v>46</v>
      </c>
      <c r="H785" s="20"/>
      <c r="I785" s="19">
        <f t="shared" si="110"/>
        <v>0</v>
      </c>
    </row>
    <row r="786" spans="1:9" ht="20.100000000000001" customHeight="1" x14ac:dyDescent="0.2">
      <c r="A786" s="24" t="s">
        <v>100</v>
      </c>
      <c r="B786" s="24" t="s">
        <v>98</v>
      </c>
      <c r="C786" s="44" t="s">
        <v>99</v>
      </c>
      <c r="D786" s="42" t="s">
        <v>40</v>
      </c>
      <c r="E786" s="22">
        <f t="shared" si="109"/>
        <v>0.35789473684210527</v>
      </c>
      <c r="F786" s="37">
        <v>95</v>
      </c>
      <c r="G786" s="21">
        <v>61</v>
      </c>
      <c r="H786" s="20"/>
      <c r="I786" s="19">
        <f t="shared" si="110"/>
        <v>0</v>
      </c>
    </row>
    <row r="787" spans="1:9" ht="20.100000000000001" customHeight="1" x14ac:dyDescent="0.2">
      <c r="A787" s="24" t="s">
        <v>97</v>
      </c>
      <c r="B787" s="24" t="s">
        <v>89</v>
      </c>
      <c r="C787" s="44" t="s">
        <v>91</v>
      </c>
      <c r="D787" s="42" t="s">
        <v>96</v>
      </c>
      <c r="E787" s="22"/>
      <c r="F787" s="37"/>
      <c r="G787" s="21">
        <v>54</v>
      </c>
      <c r="H787" s="20"/>
      <c r="I787" s="19">
        <f t="shared" si="110"/>
        <v>0</v>
      </c>
    </row>
    <row r="788" spans="1:9" ht="20.100000000000001" customHeight="1" x14ac:dyDescent="0.2">
      <c r="A788" s="24" t="s">
        <v>95</v>
      </c>
      <c r="B788" s="24" t="s">
        <v>89</v>
      </c>
      <c r="C788" s="44" t="s">
        <v>91</v>
      </c>
      <c r="D788" s="42" t="s">
        <v>4</v>
      </c>
      <c r="E788" s="22"/>
      <c r="F788" s="37"/>
      <c r="G788" s="21">
        <v>73</v>
      </c>
      <c r="H788" s="20"/>
      <c r="I788" s="19">
        <f t="shared" si="110"/>
        <v>0</v>
      </c>
    </row>
    <row r="789" spans="1:9" ht="20.100000000000001" customHeight="1" x14ac:dyDescent="0.2">
      <c r="A789" s="24" t="s">
        <v>94</v>
      </c>
      <c r="B789" s="24" t="s">
        <v>89</v>
      </c>
      <c r="C789" s="44" t="s">
        <v>91</v>
      </c>
      <c r="D789" s="42" t="s">
        <v>93</v>
      </c>
      <c r="E789" s="22"/>
      <c r="F789" s="37"/>
      <c r="G789" s="21">
        <v>70</v>
      </c>
      <c r="H789" s="20"/>
      <c r="I789" s="19">
        <f t="shared" si="110"/>
        <v>0</v>
      </c>
    </row>
    <row r="790" spans="1:9" ht="20.100000000000001" customHeight="1" x14ac:dyDescent="0.2">
      <c r="A790" s="24" t="s">
        <v>1183</v>
      </c>
      <c r="B790" s="24" t="s">
        <v>89</v>
      </c>
      <c r="C790" s="44" t="s">
        <v>91</v>
      </c>
      <c r="D790" s="42" t="s">
        <v>43</v>
      </c>
      <c r="E790" s="22"/>
      <c r="F790" s="37"/>
      <c r="G790" s="21">
        <v>63</v>
      </c>
      <c r="H790" s="20"/>
      <c r="I790" s="19">
        <f t="shared" si="110"/>
        <v>0</v>
      </c>
    </row>
    <row r="791" spans="1:9" ht="20.100000000000001" customHeight="1" x14ac:dyDescent="0.2">
      <c r="A791" s="24" t="s">
        <v>92</v>
      </c>
      <c r="B791" s="24" t="s">
        <v>89</v>
      </c>
      <c r="C791" s="44" t="s">
        <v>91</v>
      </c>
      <c r="D791" s="42" t="s">
        <v>8</v>
      </c>
      <c r="E791" s="22"/>
      <c r="F791" s="37"/>
      <c r="G791" s="21">
        <v>85</v>
      </c>
      <c r="H791" s="20"/>
      <c r="I791" s="19">
        <f t="shared" si="110"/>
        <v>0</v>
      </c>
    </row>
    <row r="792" spans="1:9" ht="20.100000000000001" customHeight="1" x14ac:dyDescent="0.2">
      <c r="A792" s="24" t="s">
        <v>90</v>
      </c>
      <c r="B792" s="24" t="s">
        <v>89</v>
      </c>
      <c r="C792" s="44" t="s">
        <v>88</v>
      </c>
      <c r="D792" s="42" t="s">
        <v>8</v>
      </c>
      <c r="E792" s="22"/>
      <c r="F792" s="37"/>
      <c r="G792" s="21">
        <v>79</v>
      </c>
      <c r="H792" s="20"/>
      <c r="I792" s="19">
        <f>G792*H792</f>
        <v>0</v>
      </c>
    </row>
    <row r="793" spans="1:9" ht="20.100000000000001" customHeight="1" x14ac:dyDescent="0.2">
      <c r="A793" s="24" t="s">
        <v>2052</v>
      </c>
      <c r="B793" s="24" t="s">
        <v>85</v>
      </c>
      <c r="C793" s="44" t="s">
        <v>2067</v>
      </c>
      <c r="D793" s="42" t="s">
        <v>2074</v>
      </c>
      <c r="E793" s="22">
        <f t="shared" ref="E793:E824" si="113">1-(G793/F793)</f>
        <v>0.32773109243697474</v>
      </c>
      <c r="F793" s="37">
        <v>119</v>
      </c>
      <c r="G793" s="21">
        <v>80</v>
      </c>
      <c r="H793" s="20"/>
      <c r="I793" s="19">
        <f t="shared" si="110"/>
        <v>0</v>
      </c>
    </row>
    <row r="794" spans="1:9" ht="20.100000000000001" customHeight="1" x14ac:dyDescent="0.2">
      <c r="A794" s="24" t="s">
        <v>87</v>
      </c>
      <c r="B794" s="24" t="s">
        <v>85</v>
      </c>
      <c r="C794" s="44" t="s">
        <v>86</v>
      </c>
      <c r="D794" s="42" t="s">
        <v>19</v>
      </c>
      <c r="E794" s="22">
        <f t="shared" si="113"/>
        <v>0.38554216867469882</v>
      </c>
      <c r="F794" s="37">
        <v>83</v>
      </c>
      <c r="G794" s="21">
        <v>51</v>
      </c>
      <c r="H794" s="20"/>
      <c r="I794" s="19">
        <f t="shared" si="110"/>
        <v>0</v>
      </c>
    </row>
    <row r="795" spans="1:9" ht="20.100000000000001" customHeight="1" x14ac:dyDescent="0.2">
      <c r="A795" s="24" t="s">
        <v>2043</v>
      </c>
      <c r="B795" s="24" t="s">
        <v>85</v>
      </c>
      <c r="C795" s="44" t="s">
        <v>2065</v>
      </c>
      <c r="D795" s="42" t="s">
        <v>40</v>
      </c>
      <c r="E795" s="22">
        <f t="shared" si="113"/>
        <v>0.36111111111111116</v>
      </c>
      <c r="F795" s="37">
        <v>108</v>
      </c>
      <c r="G795" s="21">
        <v>69</v>
      </c>
      <c r="H795" s="20"/>
      <c r="I795" s="19">
        <f t="shared" si="110"/>
        <v>0</v>
      </c>
    </row>
    <row r="796" spans="1:9" ht="20.100000000000001" customHeight="1" x14ac:dyDescent="0.2">
      <c r="A796" s="24" t="s">
        <v>2054</v>
      </c>
      <c r="B796" s="24" t="s">
        <v>2055</v>
      </c>
      <c r="C796" s="44" t="s">
        <v>2068</v>
      </c>
      <c r="D796" s="42" t="s">
        <v>8</v>
      </c>
      <c r="E796" s="22">
        <f t="shared" si="113"/>
        <v>0.37234042553191493</v>
      </c>
      <c r="F796" s="37">
        <v>94</v>
      </c>
      <c r="G796" s="21">
        <v>59</v>
      </c>
      <c r="H796" s="20"/>
      <c r="I796" s="19">
        <f t="shared" si="110"/>
        <v>0</v>
      </c>
    </row>
    <row r="797" spans="1:9" ht="20.100000000000001" customHeight="1" x14ac:dyDescent="0.2">
      <c r="A797" s="24" t="s">
        <v>84</v>
      </c>
      <c r="B797" s="24" t="s">
        <v>83</v>
      </c>
      <c r="C797" s="44" t="s">
        <v>82</v>
      </c>
      <c r="D797" s="42" t="s">
        <v>16</v>
      </c>
      <c r="E797" s="25">
        <f t="shared" si="113"/>
        <v>0.66666666666666674</v>
      </c>
      <c r="F797" s="37">
        <v>48</v>
      </c>
      <c r="G797" s="21">
        <v>16</v>
      </c>
      <c r="H797" s="20"/>
      <c r="I797" s="19">
        <f t="shared" si="110"/>
        <v>0</v>
      </c>
    </row>
    <row r="798" spans="1:9" ht="20.100000000000001" customHeight="1" x14ac:dyDescent="0.2">
      <c r="A798" s="24" t="s">
        <v>81</v>
      </c>
      <c r="B798" s="24" t="s">
        <v>80</v>
      </c>
      <c r="C798" s="44" t="s">
        <v>79</v>
      </c>
      <c r="D798" s="42" t="s">
        <v>78</v>
      </c>
      <c r="E798" s="27">
        <f t="shared" si="113"/>
        <v>0.4356435643564357</v>
      </c>
      <c r="F798" s="37">
        <v>101</v>
      </c>
      <c r="G798" s="21">
        <v>57</v>
      </c>
      <c r="H798" s="20"/>
      <c r="I798" s="19">
        <f t="shared" si="110"/>
        <v>0</v>
      </c>
    </row>
    <row r="799" spans="1:9" ht="20.100000000000001" customHeight="1" x14ac:dyDescent="0.2">
      <c r="A799" s="24" t="s">
        <v>1436</v>
      </c>
      <c r="B799" s="24" t="s">
        <v>76</v>
      </c>
      <c r="C799" s="44" t="s">
        <v>1439</v>
      </c>
      <c r="D799" s="42" t="s">
        <v>4</v>
      </c>
      <c r="E799" s="25">
        <f>1-(G799/F799)</f>
        <v>0.66666666666666674</v>
      </c>
      <c r="F799" s="37">
        <v>69</v>
      </c>
      <c r="G799" s="21">
        <v>23</v>
      </c>
      <c r="H799" s="20"/>
      <c r="I799" s="19">
        <f>G799*H799</f>
        <v>0</v>
      </c>
    </row>
    <row r="800" spans="1:9" ht="20.100000000000001" customHeight="1" x14ac:dyDescent="0.2">
      <c r="A800" s="24" t="s">
        <v>1437</v>
      </c>
      <c r="B800" s="24" t="s">
        <v>76</v>
      </c>
      <c r="C800" s="44" t="s">
        <v>1440</v>
      </c>
      <c r="D800" s="42" t="s">
        <v>4</v>
      </c>
      <c r="E800" s="22">
        <f t="shared" si="113"/>
        <v>0.38461538461538458</v>
      </c>
      <c r="F800" s="37">
        <v>65</v>
      </c>
      <c r="G800" s="21">
        <v>40</v>
      </c>
      <c r="H800" s="20"/>
      <c r="I800" s="19">
        <f t="shared" si="110"/>
        <v>0</v>
      </c>
    </row>
    <row r="801" spans="1:9" ht="20.100000000000001" customHeight="1" x14ac:dyDescent="0.2">
      <c r="A801" s="24" t="s">
        <v>1438</v>
      </c>
      <c r="B801" s="24" t="s">
        <v>73</v>
      </c>
      <c r="C801" s="44" t="s">
        <v>72</v>
      </c>
      <c r="D801" s="42" t="s">
        <v>2</v>
      </c>
      <c r="E801" s="25">
        <f t="shared" si="113"/>
        <v>0.58208955223880599</v>
      </c>
      <c r="F801" s="37">
        <v>67</v>
      </c>
      <c r="G801" s="21">
        <v>28</v>
      </c>
      <c r="H801" s="20"/>
      <c r="I801" s="19">
        <f t="shared" si="110"/>
        <v>0</v>
      </c>
    </row>
    <row r="802" spans="1:9" ht="20.100000000000001" customHeight="1" x14ac:dyDescent="0.2">
      <c r="A802" s="24" t="s">
        <v>74</v>
      </c>
      <c r="B802" s="24" t="s">
        <v>73</v>
      </c>
      <c r="C802" s="44" t="s">
        <v>72</v>
      </c>
      <c r="D802" s="42" t="s">
        <v>4</v>
      </c>
      <c r="E802" s="25">
        <f t="shared" si="113"/>
        <v>0.70707070707070707</v>
      </c>
      <c r="F802" s="37">
        <v>99</v>
      </c>
      <c r="G802" s="21">
        <v>29</v>
      </c>
      <c r="H802" s="20"/>
      <c r="I802" s="19">
        <f t="shared" si="110"/>
        <v>0</v>
      </c>
    </row>
    <row r="803" spans="1:9" ht="20.100000000000001" customHeight="1" x14ac:dyDescent="0.2">
      <c r="A803" s="24" t="s">
        <v>1609</v>
      </c>
      <c r="B803" s="24" t="s">
        <v>73</v>
      </c>
      <c r="C803" s="44" t="s">
        <v>72</v>
      </c>
      <c r="D803" s="42" t="s">
        <v>31</v>
      </c>
      <c r="E803" s="25">
        <f t="shared" si="113"/>
        <v>0.69565217391304346</v>
      </c>
      <c r="F803" s="37">
        <v>138</v>
      </c>
      <c r="G803" s="21">
        <v>42</v>
      </c>
      <c r="H803" s="20"/>
      <c r="I803" s="19">
        <f t="shared" si="110"/>
        <v>0</v>
      </c>
    </row>
    <row r="804" spans="1:9" ht="20.100000000000001" customHeight="1" x14ac:dyDescent="0.2">
      <c r="A804" s="24" t="s">
        <v>1216</v>
      </c>
      <c r="B804" s="24" t="s">
        <v>67</v>
      </c>
      <c r="C804" s="44" t="s">
        <v>1760</v>
      </c>
      <c r="D804" s="42" t="s">
        <v>1474</v>
      </c>
      <c r="E804" s="22">
        <f t="shared" si="113"/>
        <v>0.28048780487804881</v>
      </c>
      <c r="F804" s="37">
        <v>82</v>
      </c>
      <c r="G804" s="21">
        <v>59</v>
      </c>
      <c r="H804" s="20"/>
      <c r="I804" s="19">
        <f t="shared" si="110"/>
        <v>0</v>
      </c>
    </row>
    <row r="805" spans="1:9" ht="20.100000000000001" customHeight="1" x14ac:dyDescent="0.2">
      <c r="A805" s="24" t="s">
        <v>71</v>
      </c>
      <c r="B805" s="24" t="s">
        <v>67</v>
      </c>
      <c r="C805" s="44" t="s">
        <v>70</v>
      </c>
      <c r="D805" s="42" t="s">
        <v>2</v>
      </c>
      <c r="E805" s="22">
        <f t="shared" si="113"/>
        <v>0.30263157894736847</v>
      </c>
      <c r="F805" s="37">
        <v>76</v>
      </c>
      <c r="G805" s="21">
        <v>53</v>
      </c>
      <c r="H805" s="20"/>
      <c r="I805" s="19">
        <f t="shared" si="110"/>
        <v>0</v>
      </c>
    </row>
    <row r="806" spans="1:9" ht="20.100000000000001" customHeight="1" x14ac:dyDescent="0.2">
      <c r="A806" s="24" t="s">
        <v>69</v>
      </c>
      <c r="B806" s="24" t="s">
        <v>67</v>
      </c>
      <c r="C806" s="44" t="s">
        <v>66</v>
      </c>
      <c r="D806" s="42" t="s">
        <v>4</v>
      </c>
      <c r="E806" s="22">
        <f t="shared" si="113"/>
        <v>0.29702970297029707</v>
      </c>
      <c r="F806" s="37">
        <v>101</v>
      </c>
      <c r="G806" s="21">
        <v>71</v>
      </c>
      <c r="H806" s="20"/>
      <c r="I806" s="19">
        <f t="shared" si="110"/>
        <v>0</v>
      </c>
    </row>
    <row r="807" spans="1:9" ht="20.100000000000001" customHeight="1" x14ac:dyDescent="0.2">
      <c r="A807" s="24" t="s">
        <v>68</v>
      </c>
      <c r="B807" s="24" t="s">
        <v>67</v>
      </c>
      <c r="C807" s="44" t="s">
        <v>66</v>
      </c>
      <c r="D807" s="42" t="s">
        <v>65</v>
      </c>
      <c r="E807" s="22">
        <f t="shared" si="113"/>
        <v>0.31578947368421051</v>
      </c>
      <c r="F807" s="37">
        <v>76</v>
      </c>
      <c r="G807" s="21">
        <v>52</v>
      </c>
      <c r="H807" s="20"/>
      <c r="I807" s="19">
        <f t="shared" si="110"/>
        <v>0</v>
      </c>
    </row>
    <row r="808" spans="1:9" ht="20.100000000000001" customHeight="1" x14ac:dyDescent="0.2">
      <c r="A808" s="24" t="s">
        <v>2048</v>
      </c>
      <c r="B808" s="24" t="s">
        <v>62</v>
      </c>
      <c r="C808" s="44" t="s">
        <v>1797</v>
      </c>
      <c r="D808" s="42" t="s">
        <v>31</v>
      </c>
      <c r="E808" s="27">
        <f t="shared" si="113"/>
        <v>0.46357615894039739</v>
      </c>
      <c r="F808" s="37">
        <v>151</v>
      </c>
      <c r="G808" s="21">
        <v>81</v>
      </c>
      <c r="H808" s="20"/>
      <c r="I808" s="19">
        <f t="shared" si="110"/>
        <v>0</v>
      </c>
    </row>
    <row r="809" spans="1:9" ht="20.100000000000001" customHeight="1" x14ac:dyDescent="0.2">
      <c r="A809" s="24" t="s">
        <v>2049</v>
      </c>
      <c r="B809" s="24" t="s">
        <v>62</v>
      </c>
      <c r="C809" s="44" t="s">
        <v>63</v>
      </c>
      <c r="D809" s="42" t="s">
        <v>16</v>
      </c>
      <c r="E809" s="27">
        <f t="shared" si="113"/>
        <v>0.49295774647887325</v>
      </c>
      <c r="F809" s="37">
        <v>71</v>
      </c>
      <c r="G809" s="21">
        <v>36</v>
      </c>
      <c r="H809" s="20"/>
      <c r="I809" s="19">
        <f t="shared" si="110"/>
        <v>0</v>
      </c>
    </row>
    <row r="810" spans="1:9" ht="20.100000000000001" customHeight="1" x14ac:dyDescent="0.2">
      <c r="A810" s="24" t="s">
        <v>64</v>
      </c>
      <c r="B810" s="24" t="s">
        <v>62</v>
      </c>
      <c r="C810" s="44" t="s">
        <v>63</v>
      </c>
      <c r="D810" s="42" t="s">
        <v>40</v>
      </c>
      <c r="E810" s="25">
        <f t="shared" si="113"/>
        <v>0.5</v>
      </c>
      <c r="F810" s="37">
        <v>90</v>
      </c>
      <c r="G810" s="21">
        <v>45</v>
      </c>
      <c r="H810" s="20"/>
      <c r="I810" s="19">
        <f t="shared" si="110"/>
        <v>0</v>
      </c>
    </row>
    <row r="811" spans="1:9" ht="20.100000000000001" customHeight="1" x14ac:dyDescent="0.2">
      <c r="A811" s="24" t="s">
        <v>2047</v>
      </c>
      <c r="B811" s="24" t="s">
        <v>62</v>
      </c>
      <c r="C811" s="44" t="s">
        <v>63</v>
      </c>
      <c r="D811" s="42" t="s">
        <v>31</v>
      </c>
      <c r="E811" s="27">
        <f t="shared" si="113"/>
        <v>0.48181818181818181</v>
      </c>
      <c r="F811" s="37">
        <v>110</v>
      </c>
      <c r="G811" s="21">
        <v>57</v>
      </c>
      <c r="H811" s="20"/>
      <c r="I811" s="19">
        <f t="shared" si="110"/>
        <v>0</v>
      </c>
    </row>
    <row r="812" spans="1:9" ht="20.100000000000001" customHeight="1" x14ac:dyDescent="0.2">
      <c r="A812" s="24" t="s">
        <v>61</v>
      </c>
      <c r="B812" s="24" t="s">
        <v>58</v>
      </c>
      <c r="C812" s="44" t="s">
        <v>60</v>
      </c>
      <c r="D812" s="42" t="s">
        <v>59</v>
      </c>
      <c r="E812" s="22">
        <f t="shared" si="113"/>
        <v>0.33684210526315794</v>
      </c>
      <c r="F812" s="37">
        <v>95</v>
      </c>
      <c r="G812" s="21">
        <v>63</v>
      </c>
      <c r="H812" s="20"/>
      <c r="I812" s="19">
        <f t="shared" si="110"/>
        <v>0</v>
      </c>
    </row>
    <row r="813" spans="1:9" ht="20.100000000000001" customHeight="1" x14ac:dyDescent="0.2">
      <c r="A813" s="24" t="s">
        <v>2050</v>
      </c>
      <c r="B813" s="24" t="s">
        <v>50</v>
      </c>
      <c r="C813" s="44" t="s">
        <v>49</v>
      </c>
      <c r="D813" s="42" t="s">
        <v>4</v>
      </c>
      <c r="E813" s="25">
        <f t="shared" si="113"/>
        <v>0.68181818181818188</v>
      </c>
      <c r="F813" s="37">
        <v>44</v>
      </c>
      <c r="G813" s="21">
        <v>14</v>
      </c>
      <c r="H813" s="20"/>
      <c r="I813" s="19">
        <f t="shared" si="110"/>
        <v>0</v>
      </c>
    </row>
    <row r="814" spans="1:9" ht="20.100000000000001" customHeight="1" x14ac:dyDescent="0.2">
      <c r="A814" s="24" t="s">
        <v>2032</v>
      </c>
      <c r="B814" s="24" t="s">
        <v>48</v>
      </c>
      <c r="C814" s="44" t="s">
        <v>1620</v>
      </c>
      <c r="D814" s="42" t="s">
        <v>2073</v>
      </c>
      <c r="E814" s="22">
        <f t="shared" si="113"/>
        <v>0.3392857142857143</v>
      </c>
      <c r="F814" s="37">
        <v>56</v>
      </c>
      <c r="G814" s="21">
        <v>37</v>
      </c>
      <c r="H814" s="20"/>
      <c r="I814" s="19">
        <f t="shared" si="110"/>
        <v>0</v>
      </c>
    </row>
    <row r="815" spans="1:9" ht="20.100000000000001" customHeight="1" x14ac:dyDescent="0.2">
      <c r="A815" s="24" t="s">
        <v>2035</v>
      </c>
      <c r="B815" s="24" t="s">
        <v>48</v>
      </c>
      <c r="C815" s="44" t="s">
        <v>1620</v>
      </c>
      <c r="D815" s="42" t="s">
        <v>16</v>
      </c>
      <c r="E815" s="22">
        <f t="shared" si="113"/>
        <v>0.32876712328767121</v>
      </c>
      <c r="F815" s="37">
        <v>73</v>
      </c>
      <c r="G815" s="21">
        <v>49</v>
      </c>
      <c r="H815" s="20"/>
      <c r="I815" s="19">
        <f t="shared" si="110"/>
        <v>0</v>
      </c>
    </row>
    <row r="816" spans="1:9" ht="20.100000000000001" customHeight="1" x14ac:dyDescent="0.2">
      <c r="A816" s="24" t="s">
        <v>1610</v>
      </c>
      <c r="B816" s="24" t="s">
        <v>48</v>
      </c>
      <c r="C816" s="44" t="s">
        <v>1620</v>
      </c>
      <c r="D816" s="42" t="s">
        <v>40</v>
      </c>
      <c r="E816" s="22">
        <f t="shared" si="113"/>
        <v>0.3232323232323232</v>
      </c>
      <c r="F816" s="37">
        <v>99</v>
      </c>
      <c r="G816" s="21">
        <v>67</v>
      </c>
      <c r="H816" s="20"/>
      <c r="I816" s="19">
        <f t="shared" si="110"/>
        <v>0</v>
      </c>
    </row>
    <row r="817" spans="1:9" ht="20.100000000000001" customHeight="1" x14ac:dyDescent="0.2">
      <c r="A817" s="24" t="s">
        <v>1184</v>
      </c>
      <c r="B817" s="24" t="s">
        <v>48</v>
      </c>
      <c r="C817" s="44" t="s">
        <v>1619</v>
      </c>
      <c r="D817" s="42" t="s">
        <v>113</v>
      </c>
      <c r="E817" s="22">
        <f t="shared" si="113"/>
        <v>0.32499999999999996</v>
      </c>
      <c r="F817" s="37">
        <v>80</v>
      </c>
      <c r="G817" s="21">
        <v>54</v>
      </c>
      <c r="H817" s="20"/>
      <c r="I817" s="19">
        <f t="shared" si="110"/>
        <v>0</v>
      </c>
    </row>
    <row r="818" spans="1:9" ht="20.100000000000001" customHeight="1" x14ac:dyDescent="0.2">
      <c r="A818" s="24" t="s">
        <v>2037</v>
      </c>
      <c r="B818" s="24" t="s">
        <v>48</v>
      </c>
      <c r="C818" s="44" t="s">
        <v>1585</v>
      </c>
      <c r="D818" s="42" t="s">
        <v>16</v>
      </c>
      <c r="E818" s="22">
        <f t="shared" si="113"/>
        <v>0.32894736842105265</v>
      </c>
      <c r="F818" s="37">
        <v>76</v>
      </c>
      <c r="G818" s="21">
        <v>51</v>
      </c>
      <c r="H818" s="20"/>
      <c r="I818" s="19">
        <f t="shared" si="110"/>
        <v>0</v>
      </c>
    </row>
    <row r="819" spans="1:9" ht="20.100000000000001" customHeight="1" x14ac:dyDescent="0.2">
      <c r="A819" s="24" t="s">
        <v>2040</v>
      </c>
      <c r="B819" s="24" t="s">
        <v>48</v>
      </c>
      <c r="C819" s="44" t="s">
        <v>1585</v>
      </c>
      <c r="D819" s="42" t="s">
        <v>40</v>
      </c>
      <c r="E819" s="22">
        <f t="shared" si="113"/>
        <v>0.31730769230769229</v>
      </c>
      <c r="F819" s="37">
        <v>104</v>
      </c>
      <c r="G819" s="21">
        <v>71</v>
      </c>
      <c r="H819" s="20"/>
      <c r="I819" s="19">
        <f t="shared" si="110"/>
        <v>0</v>
      </c>
    </row>
    <row r="820" spans="1:9" ht="24" customHeight="1" x14ac:dyDescent="0.2">
      <c r="A820" s="24" t="s">
        <v>1611</v>
      </c>
      <c r="B820" s="24" t="s">
        <v>46</v>
      </c>
      <c r="C820" s="44" t="s">
        <v>1621</v>
      </c>
      <c r="D820" s="42" t="s">
        <v>4</v>
      </c>
      <c r="E820" s="27">
        <f t="shared" si="113"/>
        <v>0.42000000000000004</v>
      </c>
      <c r="F820" s="37">
        <v>50</v>
      </c>
      <c r="G820" s="21">
        <v>29</v>
      </c>
      <c r="H820" s="20"/>
      <c r="I820" s="19">
        <f t="shared" si="110"/>
        <v>0</v>
      </c>
    </row>
    <row r="821" spans="1:9" ht="20.100000000000001" customHeight="1" x14ac:dyDescent="0.2">
      <c r="A821" s="24" t="s">
        <v>1441</v>
      </c>
      <c r="B821" s="24" t="s">
        <v>44</v>
      </c>
      <c r="C821" s="44" t="s">
        <v>45</v>
      </c>
      <c r="D821" s="42" t="s">
        <v>138</v>
      </c>
      <c r="E821" s="22">
        <f t="shared" si="113"/>
        <v>0.37777777777777777</v>
      </c>
      <c r="F821" s="37">
        <v>90</v>
      </c>
      <c r="G821" s="21">
        <v>56</v>
      </c>
      <c r="H821" s="20"/>
      <c r="I821" s="19">
        <f t="shared" si="110"/>
        <v>0</v>
      </c>
    </row>
    <row r="822" spans="1:9" ht="20.100000000000001" customHeight="1" x14ac:dyDescent="0.2">
      <c r="A822" s="24" t="s">
        <v>1612</v>
      </c>
      <c r="B822" s="24" t="s">
        <v>1613</v>
      </c>
      <c r="C822" s="44" t="s">
        <v>1622</v>
      </c>
      <c r="D822" s="42" t="s">
        <v>19</v>
      </c>
      <c r="E822" s="25">
        <f t="shared" si="113"/>
        <v>0.625</v>
      </c>
      <c r="F822" s="37">
        <v>40</v>
      </c>
      <c r="G822" s="21">
        <v>15</v>
      </c>
      <c r="H822" s="20"/>
      <c r="I822" s="19">
        <f t="shared" si="110"/>
        <v>0</v>
      </c>
    </row>
    <row r="823" spans="1:9" ht="20.100000000000001" customHeight="1" x14ac:dyDescent="0.2">
      <c r="A823" s="24" t="s">
        <v>1442</v>
      </c>
      <c r="B823" s="24" t="s">
        <v>39</v>
      </c>
      <c r="C823" s="44" t="s">
        <v>1443</v>
      </c>
      <c r="D823" s="42" t="s">
        <v>16</v>
      </c>
      <c r="E823" s="22">
        <f t="shared" si="113"/>
        <v>0.38461538461538458</v>
      </c>
      <c r="F823" s="37">
        <v>65</v>
      </c>
      <c r="G823" s="21">
        <v>40</v>
      </c>
      <c r="H823" s="20"/>
      <c r="I823" s="19">
        <f t="shared" si="110"/>
        <v>0</v>
      </c>
    </row>
    <row r="824" spans="1:9" ht="20.100000000000001" customHeight="1" x14ac:dyDescent="0.2">
      <c r="A824" s="24" t="s">
        <v>42</v>
      </c>
      <c r="B824" s="24" t="s">
        <v>39</v>
      </c>
      <c r="C824" s="44" t="s">
        <v>41</v>
      </c>
      <c r="D824" s="42" t="s">
        <v>40</v>
      </c>
      <c r="E824" s="27">
        <f t="shared" si="113"/>
        <v>0.48684210526315785</v>
      </c>
      <c r="F824" s="37">
        <v>76</v>
      </c>
      <c r="G824" s="21">
        <v>39</v>
      </c>
      <c r="H824" s="20"/>
      <c r="I824" s="19">
        <f t="shared" si="110"/>
        <v>0</v>
      </c>
    </row>
    <row r="825" spans="1:9" ht="20.100000000000001" customHeight="1" x14ac:dyDescent="0.2">
      <c r="A825" s="24" t="s">
        <v>37</v>
      </c>
      <c r="B825" s="24" t="s">
        <v>36</v>
      </c>
      <c r="C825" s="44" t="s">
        <v>35</v>
      </c>
      <c r="D825" s="42" t="s">
        <v>4</v>
      </c>
      <c r="E825" s="25">
        <f t="shared" ref="E825:E847" si="114">1-(G825/F825)</f>
        <v>0.60869565217391308</v>
      </c>
      <c r="F825" s="37">
        <v>69</v>
      </c>
      <c r="G825" s="21">
        <v>27</v>
      </c>
      <c r="H825" s="20"/>
      <c r="I825" s="19">
        <f t="shared" si="110"/>
        <v>0</v>
      </c>
    </row>
    <row r="826" spans="1:9" ht="20.100000000000001" customHeight="1" x14ac:dyDescent="0.2">
      <c r="A826" s="24" t="s">
        <v>2056</v>
      </c>
      <c r="B826" s="24" t="s">
        <v>33</v>
      </c>
      <c r="C826" s="44" t="s">
        <v>2069</v>
      </c>
      <c r="D826" s="42" t="s">
        <v>8</v>
      </c>
      <c r="E826" s="25">
        <f t="shared" si="114"/>
        <v>0.65789473684210531</v>
      </c>
      <c r="F826" s="37">
        <v>76</v>
      </c>
      <c r="G826" s="21">
        <v>26</v>
      </c>
      <c r="H826" s="20"/>
      <c r="I826" s="19">
        <f t="shared" si="110"/>
        <v>0</v>
      </c>
    </row>
    <row r="827" spans="1:9" ht="20.100000000000001" customHeight="1" x14ac:dyDescent="0.2">
      <c r="A827" s="24" t="s">
        <v>1614</v>
      </c>
      <c r="B827" s="24" t="s">
        <v>1599</v>
      </c>
      <c r="C827" s="44" t="s">
        <v>1623</v>
      </c>
      <c r="D827" s="42" t="s">
        <v>4</v>
      </c>
      <c r="E827" s="22">
        <f t="shared" si="114"/>
        <v>0.32432432432432434</v>
      </c>
      <c r="F827" s="37">
        <v>74</v>
      </c>
      <c r="G827" s="21">
        <v>50</v>
      </c>
      <c r="H827" s="20"/>
      <c r="I827" s="19">
        <f t="shared" ref="I827:I847" si="115">G827*H827</f>
        <v>0</v>
      </c>
    </row>
    <row r="828" spans="1:9" ht="20.100000000000001" customHeight="1" x14ac:dyDescent="0.2">
      <c r="A828" s="24" t="s">
        <v>2051</v>
      </c>
      <c r="B828" s="24" t="s">
        <v>1599</v>
      </c>
      <c r="C828" s="44" t="s">
        <v>1623</v>
      </c>
      <c r="D828" s="42" t="s">
        <v>75</v>
      </c>
      <c r="E828" s="22">
        <f t="shared" si="114"/>
        <v>0.31578947368421051</v>
      </c>
      <c r="F828" s="37">
        <v>38</v>
      </c>
      <c r="G828" s="21">
        <v>26</v>
      </c>
      <c r="H828" s="20"/>
      <c r="I828" s="19">
        <f t="shared" si="115"/>
        <v>0</v>
      </c>
    </row>
    <row r="829" spans="1:9" ht="20.100000000000001" customHeight="1" x14ac:dyDescent="0.2">
      <c r="A829" s="24" t="s">
        <v>2053</v>
      </c>
      <c r="B829" s="24" t="s">
        <v>28</v>
      </c>
      <c r="C829" s="44" t="s">
        <v>32</v>
      </c>
      <c r="D829" s="42" t="s">
        <v>19</v>
      </c>
      <c r="E829" s="27">
        <f t="shared" si="114"/>
        <v>0.41538461538461535</v>
      </c>
      <c r="F829" s="37">
        <v>65</v>
      </c>
      <c r="G829" s="21">
        <v>38</v>
      </c>
      <c r="H829" s="20"/>
      <c r="I829" s="19">
        <f t="shared" si="115"/>
        <v>0</v>
      </c>
    </row>
    <row r="830" spans="1:9" ht="20.100000000000001" customHeight="1" x14ac:dyDescent="0.2">
      <c r="A830" s="24" t="s">
        <v>30</v>
      </c>
      <c r="B830" s="24" t="s">
        <v>28</v>
      </c>
      <c r="C830" s="44" t="s">
        <v>29</v>
      </c>
      <c r="D830" s="42" t="s">
        <v>4</v>
      </c>
      <c r="E830" s="27">
        <f t="shared" si="114"/>
        <v>0.43529411764705883</v>
      </c>
      <c r="F830" s="37">
        <v>85</v>
      </c>
      <c r="G830" s="21">
        <v>48</v>
      </c>
      <c r="H830" s="20"/>
      <c r="I830" s="19">
        <f t="shared" si="115"/>
        <v>0</v>
      </c>
    </row>
    <row r="831" spans="1:9" ht="20.100000000000001" customHeight="1" x14ac:dyDescent="0.2">
      <c r="A831" s="24" t="s">
        <v>2075</v>
      </c>
      <c r="B831" s="24" t="s">
        <v>18</v>
      </c>
      <c r="C831" s="44" t="s">
        <v>1305</v>
      </c>
      <c r="D831" s="42" t="s">
        <v>2</v>
      </c>
      <c r="E831" s="22">
        <f t="shared" si="114"/>
        <v>0.32876712328767121</v>
      </c>
      <c r="F831" s="37">
        <v>73</v>
      </c>
      <c r="G831" s="21">
        <v>49</v>
      </c>
      <c r="H831" s="20"/>
      <c r="I831" s="19">
        <f t="shared" si="115"/>
        <v>0</v>
      </c>
    </row>
    <row r="832" spans="1:9" ht="20.100000000000001" customHeight="1" x14ac:dyDescent="0.2">
      <c r="A832" s="24" t="s">
        <v>1445</v>
      </c>
      <c r="B832" s="24" t="s">
        <v>18</v>
      </c>
      <c r="C832" s="44" t="s">
        <v>1305</v>
      </c>
      <c r="D832" s="42" t="s">
        <v>4</v>
      </c>
      <c r="E832" s="22">
        <f t="shared" si="114"/>
        <v>0.34020618556701032</v>
      </c>
      <c r="F832" s="37">
        <v>97</v>
      </c>
      <c r="G832" s="21">
        <v>64</v>
      </c>
      <c r="H832" s="20"/>
      <c r="I832" s="19">
        <f t="shared" si="115"/>
        <v>0</v>
      </c>
    </row>
    <row r="833" spans="1:9" ht="20.100000000000001" customHeight="1" x14ac:dyDescent="0.2">
      <c r="A833" s="24" t="s">
        <v>2038</v>
      </c>
      <c r="B833" s="24" t="s">
        <v>18</v>
      </c>
      <c r="C833" s="44" t="s">
        <v>1305</v>
      </c>
      <c r="D833" s="42" t="s">
        <v>31</v>
      </c>
      <c r="E833" s="22">
        <f t="shared" si="114"/>
        <v>0.32330827067669177</v>
      </c>
      <c r="F833" s="37">
        <v>133</v>
      </c>
      <c r="G833" s="21">
        <v>90</v>
      </c>
      <c r="H833" s="20"/>
      <c r="I833" s="19">
        <f t="shared" si="115"/>
        <v>0</v>
      </c>
    </row>
    <row r="834" spans="1:9" ht="20.100000000000001" customHeight="1" x14ac:dyDescent="0.2">
      <c r="A834" s="24" t="s">
        <v>2039</v>
      </c>
      <c r="B834" s="24" t="s">
        <v>18</v>
      </c>
      <c r="C834" s="44" t="s">
        <v>2061</v>
      </c>
      <c r="D834" s="42" t="s">
        <v>19</v>
      </c>
      <c r="E834" s="22">
        <f t="shared" si="114"/>
        <v>0.31645569620253167</v>
      </c>
      <c r="F834" s="37">
        <v>79</v>
      </c>
      <c r="G834" s="21">
        <v>54</v>
      </c>
      <c r="H834" s="20"/>
      <c r="I834" s="19">
        <f t="shared" si="115"/>
        <v>0</v>
      </c>
    </row>
    <row r="835" spans="1:9" ht="20.100000000000001" customHeight="1" x14ac:dyDescent="0.2">
      <c r="A835" s="24" t="s">
        <v>2033</v>
      </c>
      <c r="B835" s="24" t="s">
        <v>18</v>
      </c>
      <c r="C835" s="44" t="s">
        <v>2061</v>
      </c>
      <c r="D835" s="42" t="s">
        <v>8</v>
      </c>
      <c r="E835" s="22">
        <f t="shared" si="114"/>
        <v>0.33333333333333337</v>
      </c>
      <c r="F835" s="37">
        <v>105</v>
      </c>
      <c r="G835" s="21">
        <v>70</v>
      </c>
      <c r="H835" s="20"/>
      <c r="I835" s="19">
        <f t="shared" si="115"/>
        <v>0</v>
      </c>
    </row>
    <row r="836" spans="1:9" ht="20.100000000000001" customHeight="1" x14ac:dyDescent="0.2">
      <c r="A836" s="24" t="s">
        <v>2034</v>
      </c>
      <c r="B836" s="24" t="s">
        <v>18</v>
      </c>
      <c r="C836" s="44" t="s">
        <v>1083</v>
      </c>
      <c r="D836" s="42" t="s">
        <v>2</v>
      </c>
      <c r="E836" s="22">
        <f t="shared" si="114"/>
        <v>0.32876712328767121</v>
      </c>
      <c r="F836" s="37">
        <v>73</v>
      </c>
      <c r="G836" s="21">
        <v>49</v>
      </c>
      <c r="H836" s="20"/>
      <c r="I836" s="19">
        <f t="shared" si="115"/>
        <v>0</v>
      </c>
    </row>
    <row r="837" spans="1:9" ht="20.100000000000001" customHeight="1" x14ac:dyDescent="0.2">
      <c r="A837" s="24" t="s">
        <v>1615</v>
      </c>
      <c r="B837" s="24" t="s">
        <v>18</v>
      </c>
      <c r="C837" s="44" t="s">
        <v>1083</v>
      </c>
      <c r="D837" s="42" t="s">
        <v>4</v>
      </c>
      <c r="E837" s="22">
        <f t="shared" si="114"/>
        <v>0.32989690721649489</v>
      </c>
      <c r="F837" s="37">
        <v>97</v>
      </c>
      <c r="G837" s="21">
        <v>65</v>
      </c>
      <c r="H837" s="20"/>
      <c r="I837" s="19">
        <f t="shared" si="115"/>
        <v>0</v>
      </c>
    </row>
    <row r="838" spans="1:9" ht="20.100000000000001" customHeight="1" x14ac:dyDescent="0.2">
      <c r="A838" s="24" t="s">
        <v>2041</v>
      </c>
      <c r="B838" s="24" t="s">
        <v>18</v>
      </c>
      <c r="C838" s="44" t="s">
        <v>2063</v>
      </c>
      <c r="D838" s="42" t="s">
        <v>2</v>
      </c>
      <c r="E838" s="22">
        <f t="shared" si="114"/>
        <v>0.31081081081081086</v>
      </c>
      <c r="F838" s="37">
        <v>74</v>
      </c>
      <c r="G838" s="21">
        <v>51</v>
      </c>
      <c r="H838" s="20"/>
      <c r="I838" s="19">
        <f t="shared" si="115"/>
        <v>0</v>
      </c>
    </row>
    <row r="839" spans="1:9" ht="20.100000000000001" customHeight="1" x14ac:dyDescent="0.2">
      <c r="A839" s="24" t="s">
        <v>1444</v>
      </c>
      <c r="B839" s="24" t="s">
        <v>18</v>
      </c>
      <c r="C839" s="44" t="s">
        <v>21</v>
      </c>
      <c r="D839" s="42" t="s">
        <v>1446</v>
      </c>
      <c r="E839" s="22">
        <f t="shared" si="114"/>
        <v>0.32673267326732669</v>
      </c>
      <c r="F839" s="37">
        <v>101</v>
      </c>
      <c r="G839" s="21">
        <v>68</v>
      </c>
      <c r="H839" s="20"/>
      <c r="I839" s="19">
        <f t="shared" si="115"/>
        <v>0</v>
      </c>
    </row>
    <row r="840" spans="1:9" ht="20.100000000000001" customHeight="1" x14ac:dyDescent="0.2">
      <c r="A840" s="24" t="s">
        <v>22</v>
      </c>
      <c r="B840" s="24" t="s">
        <v>18</v>
      </c>
      <c r="C840" s="44" t="s">
        <v>21</v>
      </c>
      <c r="D840" s="42" t="s">
        <v>20</v>
      </c>
      <c r="E840" s="22">
        <f t="shared" si="114"/>
        <v>0.32258064516129037</v>
      </c>
      <c r="F840" s="37">
        <v>124</v>
      </c>
      <c r="G840" s="21">
        <v>84</v>
      </c>
      <c r="H840" s="20"/>
      <c r="I840" s="19">
        <f t="shared" si="115"/>
        <v>0</v>
      </c>
    </row>
    <row r="841" spans="1:9" ht="20.100000000000001" customHeight="1" x14ac:dyDescent="0.2">
      <c r="A841" s="24" t="s">
        <v>2042</v>
      </c>
      <c r="B841" s="24" t="s">
        <v>18</v>
      </c>
      <c r="C841" s="44" t="s">
        <v>2064</v>
      </c>
      <c r="D841" s="42" t="s">
        <v>2</v>
      </c>
      <c r="E841" s="22">
        <f t="shared" si="114"/>
        <v>0.30555555555555558</v>
      </c>
      <c r="F841" s="37">
        <v>72</v>
      </c>
      <c r="G841" s="21">
        <v>50</v>
      </c>
      <c r="H841" s="20"/>
      <c r="I841" s="19">
        <f t="shared" si="115"/>
        <v>0</v>
      </c>
    </row>
    <row r="842" spans="1:9" ht="20.100000000000001" customHeight="1" x14ac:dyDescent="0.2">
      <c r="A842" s="24" t="s">
        <v>2130</v>
      </c>
      <c r="B842" s="24" t="s">
        <v>1514</v>
      </c>
      <c r="C842" s="44" t="s">
        <v>2131</v>
      </c>
      <c r="D842" s="42" t="s">
        <v>4</v>
      </c>
      <c r="E842" s="25">
        <f t="shared" si="114"/>
        <v>0.5</v>
      </c>
      <c r="F842" s="37">
        <v>16</v>
      </c>
      <c r="G842" s="21">
        <v>8</v>
      </c>
      <c r="H842" s="20"/>
      <c r="I842" s="19">
        <f t="shared" si="115"/>
        <v>0</v>
      </c>
    </row>
    <row r="843" spans="1:9" ht="20.100000000000001" customHeight="1" x14ac:dyDescent="0.2">
      <c r="A843" s="24" t="s">
        <v>15</v>
      </c>
      <c r="B843" s="24" t="s">
        <v>14</v>
      </c>
      <c r="C843" s="44" t="s">
        <v>13</v>
      </c>
      <c r="D843" s="42" t="s">
        <v>4</v>
      </c>
      <c r="E843" s="25">
        <f t="shared" si="114"/>
        <v>0.53947368421052633</v>
      </c>
      <c r="F843" s="37">
        <v>76</v>
      </c>
      <c r="G843" s="21">
        <v>35</v>
      </c>
      <c r="H843" s="20"/>
      <c r="I843" s="19">
        <f t="shared" si="115"/>
        <v>0</v>
      </c>
    </row>
    <row r="844" spans="1:9" ht="20.100000000000001" customHeight="1" x14ac:dyDescent="0.2">
      <c r="A844" s="24" t="s">
        <v>11</v>
      </c>
      <c r="B844" s="24" t="s">
        <v>10</v>
      </c>
      <c r="C844" s="44" t="s">
        <v>9</v>
      </c>
      <c r="D844" s="42" t="s">
        <v>8</v>
      </c>
      <c r="E844" s="25">
        <f t="shared" si="114"/>
        <v>0.55681818181818188</v>
      </c>
      <c r="F844" s="37">
        <v>88</v>
      </c>
      <c r="G844" s="21">
        <v>39</v>
      </c>
      <c r="H844" s="20"/>
      <c r="I844" s="19">
        <f t="shared" si="115"/>
        <v>0</v>
      </c>
    </row>
    <row r="845" spans="1:9" ht="20.100000000000001" customHeight="1" x14ac:dyDescent="0.2">
      <c r="A845" s="24" t="s">
        <v>7</v>
      </c>
      <c r="B845" s="24" t="s">
        <v>6</v>
      </c>
      <c r="C845" s="44" t="s">
        <v>5</v>
      </c>
      <c r="D845" s="42" t="s">
        <v>4</v>
      </c>
      <c r="E845" s="25">
        <f t="shared" si="114"/>
        <v>0.6</v>
      </c>
      <c r="F845" s="37">
        <v>70</v>
      </c>
      <c r="G845" s="21">
        <v>28</v>
      </c>
      <c r="H845" s="20"/>
      <c r="I845" s="19">
        <f t="shared" si="115"/>
        <v>0</v>
      </c>
    </row>
    <row r="846" spans="1:9" ht="20.100000000000001" customHeight="1" x14ac:dyDescent="0.2">
      <c r="A846" s="24" t="s">
        <v>1447</v>
      </c>
      <c r="B846" s="24" t="s">
        <v>172</v>
      </c>
      <c r="C846" s="44" t="s">
        <v>1448</v>
      </c>
      <c r="D846" s="42" t="s">
        <v>4</v>
      </c>
      <c r="E846" s="27">
        <f t="shared" si="114"/>
        <v>0.47692307692307689</v>
      </c>
      <c r="F846" s="37">
        <v>65</v>
      </c>
      <c r="G846" s="21">
        <v>34</v>
      </c>
      <c r="H846" s="20"/>
      <c r="I846" s="19">
        <f t="shared" si="115"/>
        <v>0</v>
      </c>
    </row>
    <row r="847" spans="1:9" ht="20.100000000000001" customHeight="1" x14ac:dyDescent="0.2">
      <c r="A847" s="24" t="s">
        <v>1616</v>
      </c>
      <c r="B847" s="24" t="s">
        <v>163</v>
      </c>
      <c r="C847" s="44" t="s">
        <v>1308</v>
      </c>
      <c r="D847" s="42" t="s">
        <v>4</v>
      </c>
      <c r="E847" s="22">
        <f t="shared" si="114"/>
        <v>0.33009708737864074</v>
      </c>
      <c r="F847" s="37">
        <v>103</v>
      </c>
      <c r="G847" s="21">
        <v>69</v>
      </c>
      <c r="H847" s="20"/>
      <c r="I847" s="19">
        <f t="shared" si="115"/>
        <v>0</v>
      </c>
    </row>
    <row r="848" spans="1:9" ht="21.75" customHeight="1" thickBot="1" x14ac:dyDescent="0.25">
      <c r="A848" s="17"/>
      <c r="B848" s="17"/>
      <c r="C848" s="18"/>
      <c r="D848" s="18"/>
      <c r="E848" s="17"/>
      <c r="F848" s="17"/>
      <c r="G848" s="8"/>
      <c r="H848" s="93"/>
      <c r="I848" s="93"/>
    </row>
    <row r="849" spans="1:9" ht="51.75" customHeight="1" thickBot="1" x14ac:dyDescent="0.25">
      <c r="A849" s="8"/>
      <c r="B849" s="16"/>
      <c r="C849" s="15"/>
      <c r="D849" s="14"/>
      <c r="E849" s="12"/>
      <c r="F849" s="13" t="s">
        <v>1223</v>
      </c>
      <c r="G849" s="174">
        <f>SUM(I9:I22,I23:I67,I96,I71:I95,I100:I120,I121:I135,I140:I164,I168:I198,I202:I224,I226:I233,I332,I237:I243,I245:I246,I247:I262,I266:I273,I275:I289,I291:I297,I298:I304,I306:I307,I309:I319,I321:I328,I333:I339,I342:I344,I345,I347:I354,I356:I378,I382:I393,I394:I399,I401:I406,I411:I419,I421:I439,I441:I454,I456:I460,I461:I470,I472:I501,I481:I501,I503:I509,I513:I520,I521:I524,I525:I529,I530:I531,I532:I532,I536,I537:I565,I567:I569,I573:I580,I582:I599,I604:I606,I610:I650,I651:I685,I686:I723,I724:I741,I742:I747,I751:I756,I760:I796,I797:I834,I835:I847)</f>
        <v>0</v>
      </c>
      <c r="H849" s="175"/>
      <c r="I849" s="176"/>
    </row>
    <row r="850" spans="1:9" ht="35.25" customHeight="1" x14ac:dyDescent="0.2">
      <c r="A850" s="8"/>
      <c r="B850" s="16"/>
      <c r="C850" s="15"/>
      <c r="D850" s="14"/>
      <c r="E850" s="12"/>
      <c r="F850" s="97"/>
      <c r="G850" s="98" t="s">
        <v>1</v>
      </c>
      <c r="H850" s="96"/>
      <c r="I850" s="96"/>
    </row>
    <row r="851" spans="1:9" ht="42" x14ac:dyDescent="0.55000000000000004">
      <c r="A851" s="11"/>
      <c r="B851" s="10"/>
      <c r="C851" s="9"/>
      <c r="D851" s="9"/>
      <c r="F851" s="87"/>
      <c r="G851" s="94"/>
      <c r="H851" s="95" t="s">
        <v>2076</v>
      </c>
      <c r="I851" s="93"/>
    </row>
    <row r="852" spans="1:9" ht="28.5" customHeight="1" x14ac:dyDescent="0.3">
      <c r="A852" s="50" t="s">
        <v>0</v>
      </c>
      <c r="B852" s="16"/>
      <c r="C852" s="15"/>
      <c r="D852" s="14"/>
      <c r="E852" s="12"/>
      <c r="F852" s="97"/>
      <c r="G852" s="98"/>
      <c r="H852" s="96"/>
      <c r="I852" s="96"/>
    </row>
  </sheetData>
  <sortState xmlns:xlrd2="http://schemas.microsoft.com/office/spreadsheetml/2017/richdata2" ref="A760:K847">
    <sortCondition ref="B760:B847"/>
    <sortCondition ref="A760:A847"/>
  </sortState>
  <mergeCells count="49">
    <mergeCell ref="G849:I849"/>
    <mergeCell ref="A534:I534"/>
    <mergeCell ref="A566:I566"/>
    <mergeCell ref="A571:I571"/>
    <mergeCell ref="A572:I572"/>
    <mergeCell ref="A758:I758"/>
    <mergeCell ref="A602:I602"/>
    <mergeCell ref="A608:I608"/>
    <mergeCell ref="A600:I600"/>
    <mergeCell ref="A581:I581"/>
    <mergeCell ref="A749:I749"/>
    <mergeCell ref="A555:I555"/>
    <mergeCell ref="A625:I625"/>
    <mergeCell ref="A702:I702"/>
    <mergeCell ref="A780:I780"/>
    <mergeCell ref="A1:I1"/>
    <mergeCell ref="A2:I2"/>
    <mergeCell ref="A3:I3"/>
    <mergeCell ref="A440:I440"/>
    <mergeCell ref="A511:I511"/>
    <mergeCell ref="A69:I69"/>
    <mergeCell ref="A200:I200"/>
    <mergeCell ref="A236:C236"/>
    <mergeCell ref="A502:I502"/>
    <mergeCell ref="A5:I5"/>
    <mergeCell ref="A7:I7"/>
    <mergeCell ref="A4:I4"/>
    <mergeCell ref="A320:I320"/>
    <mergeCell ref="A98:I98"/>
    <mergeCell ref="A138:I138"/>
    <mergeCell ref="A166:I166"/>
    <mergeCell ref="A235:I235"/>
    <mergeCell ref="A225:I225"/>
    <mergeCell ref="A380:I380"/>
    <mergeCell ref="A330:I330"/>
    <mergeCell ref="A308:I308"/>
    <mergeCell ref="A244:I244"/>
    <mergeCell ref="A265:D265"/>
    <mergeCell ref="A274:D274"/>
    <mergeCell ref="A264:I264"/>
    <mergeCell ref="A290:G290"/>
    <mergeCell ref="A341:I341"/>
    <mergeCell ref="A381:I381"/>
    <mergeCell ref="A400:I400"/>
    <mergeCell ref="A420:I420"/>
    <mergeCell ref="A455:I455"/>
    <mergeCell ref="A512:I512"/>
    <mergeCell ref="A409:I409"/>
    <mergeCell ref="A485:I485"/>
  </mergeCells>
  <phoneticPr fontId="31" type="noConversion"/>
  <conditionalFormatting sqref="H607:I607 I750 H291:I291 H294:H304 H205:H206 H208:H224 H9:I96 H139:I164 I205:I224 H226:I234 H237:I243 H275:I289 I292:I304 H309:I319 H321:I329 H332:I339 H347:I354 H356:I379 H382:I399 H411:I419 H421:I439 H456:I470 H472:I483 H536:I553 H567:I570 H573:I580 H582:I599 H441:I454 H503:I510 H513:I533 H751:I757 H167:I198 H202:I204 H266:I273 H245:I264 H342:I345 H401:I407 H487:I501 H557:I565 H609:I623 H704:I747 H627:I700 H759:I778 H100:I137 H782:I847">
    <cfRule type="cellIs" dxfId="19" priority="61" operator="equal">
      <formula>25</formula>
    </cfRule>
  </conditionalFormatting>
  <conditionalFormatting sqref="H225:I225">
    <cfRule type="cellIs" dxfId="18" priority="36" operator="equal">
      <formula>25</formula>
    </cfRule>
  </conditionalFormatting>
  <conditionalFormatting sqref="H97:I97">
    <cfRule type="cellIs" dxfId="17" priority="35" operator="equal">
      <formula>25</formula>
    </cfRule>
  </conditionalFormatting>
  <conditionalFormatting sqref="H200:I205 H206:H207 I206:I224">
    <cfRule type="cellIs" dxfId="16" priority="34" operator="equal">
      <formula>25</formula>
    </cfRule>
  </conditionalFormatting>
  <conditionalFormatting sqref="H199:I205 H206:H207 I206:I224">
    <cfRule type="cellIs" dxfId="15" priority="28" operator="equal">
      <formula>25</formula>
    </cfRule>
  </conditionalFormatting>
  <conditionalFormatting sqref="H306:I307">
    <cfRule type="cellIs" dxfId="14" priority="27" operator="equal">
      <formula>25</formula>
    </cfRule>
  </conditionalFormatting>
  <conditionalFormatting sqref="H604:I606">
    <cfRule type="cellIs" dxfId="13" priority="26" operator="equal">
      <formula>25</formula>
    </cfRule>
  </conditionalFormatting>
  <conditionalFormatting sqref="H165:I165">
    <cfRule type="cellIs" dxfId="12" priority="23" operator="equal">
      <formula>25</formula>
    </cfRule>
  </conditionalFormatting>
  <conditionalFormatting sqref="H263:I263">
    <cfRule type="cellIs" dxfId="11" priority="22" operator="equal">
      <formula>25</formula>
    </cfRule>
  </conditionalFormatting>
  <conditionalFormatting sqref="H292:H293">
    <cfRule type="cellIs" dxfId="10" priority="11" operator="equal">
      <formula>25</formula>
    </cfRule>
  </conditionalFormatting>
  <conditionalFormatting sqref="H340:I340">
    <cfRule type="cellIs" dxfId="9" priority="10" operator="equal">
      <formula>25</formula>
    </cfRule>
  </conditionalFormatting>
  <conditionalFormatting sqref="H408:I408">
    <cfRule type="cellIs" dxfId="8" priority="9" operator="equal">
      <formula>25</formula>
    </cfRule>
  </conditionalFormatting>
  <conditionalFormatting sqref="H484:I484">
    <cfRule type="cellIs" dxfId="7" priority="8" operator="equal">
      <formula>25</formula>
    </cfRule>
  </conditionalFormatting>
  <conditionalFormatting sqref="H554:I554">
    <cfRule type="cellIs" dxfId="6" priority="7" operator="equal">
      <formula>25</formula>
    </cfRule>
  </conditionalFormatting>
  <conditionalFormatting sqref="H624:I626">
    <cfRule type="cellIs" dxfId="5" priority="6" operator="equal">
      <formula>25</formula>
    </cfRule>
  </conditionalFormatting>
  <conditionalFormatting sqref="H624:I624">
    <cfRule type="cellIs" dxfId="4" priority="5" operator="equal">
      <formula>25</formula>
    </cfRule>
  </conditionalFormatting>
  <conditionalFormatting sqref="H701:I703">
    <cfRule type="cellIs" dxfId="3" priority="4" operator="equal">
      <formula>25</formula>
    </cfRule>
  </conditionalFormatting>
  <conditionalFormatting sqref="H701:I701">
    <cfRule type="cellIs" dxfId="2" priority="3" operator="equal">
      <formula>25</formula>
    </cfRule>
  </conditionalFormatting>
  <conditionalFormatting sqref="H779:I781">
    <cfRule type="cellIs" dxfId="1" priority="2" operator="equal">
      <formula>25</formula>
    </cfRule>
  </conditionalFormatting>
  <conditionalFormatting sqref="H779:I779">
    <cfRule type="cellIs" dxfId="0" priority="1" operator="equal">
      <formula>25</formula>
    </cfRule>
  </conditionalFormatting>
  <pageMargins left="0.62992125984251968" right="0.23622047244094491" top="0.74803149606299213" bottom="0.74803149606299213" header="0.31496062992125984" footer="0.31496062992125984"/>
  <pageSetup paperSize="9" scale="48" orientation="portrait" r:id="rId1"/>
  <headerFooter alignWithMargins="0">
    <oddHeader xml:space="preserve">&amp;L&amp;G&amp;R&amp;"-,Gras"p&amp;P/&amp;N&amp;"-,Normal"
N° client :________   
&amp;"-,Italique"&amp;10(A remplir obligatoirement)&amp;"-,Normal"&amp;11
</oddHeader>
    <oddFooter xml:space="preserve">&amp;C   </oddFooter>
  </headerFooter>
  <rowBreaks count="1" manualBreakCount="1">
    <brk id="778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B12F5BD40C1949A171086E612CA9EB" ma:contentTypeVersion="15" ma:contentTypeDescription="Crée un document." ma:contentTypeScope="" ma:versionID="3d19634dc2b2bbb6b5a970bf40a18c22">
  <xsd:schema xmlns:xsd="http://www.w3.org/2001/XMLSchema" xmlns:xs="http://www.w3.org/2001/XMLSchema" xmlns:p="http://schemas.microsoft.com/office/2006/metadata/properties" xmlns:ns2="e8019de4-124b-4659-935a-4e7b531aaea8" xmlns:ns3="c3785da3-bbf2-457d-9d9e-1bb36b0383d3" targetNamespace="http://schemas.microsoft.com/office/2006/metadata/properties" ma:root="true" ma:fieldsID="e1f030392ba901db4b3e1153b575559b" ns2:_="" ns3:_="">
    <xsd:import namespace="e8019de4-124b-4659-935a-4e7b531aaea8"/>
    <xsd:import namespace="c3785da3-bbf2-457d-9d9e-1bb36b0383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19de4-124b-4659-935a-4e7b531aa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da7b9cdd-c8f7-44f7-8733-722ac78393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5da3-bbf2-457d-9d9e-1bb36b0383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54b834-b8ba-4c9f-a0b7-7a1c64c77f1c}" ma:internalName="TaxCatchAll" ma:showField="CatchAllData" ma:web="c3785da3-bbf2-457d-9d9e-1bb36b0383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1120B5-4E1D-49FD-915F-E22B500619B5}"/>
</file>

<file path=customXml/itemProps2.xml><?xml version="1.0" encoding="utf-8"?>
<ds:datastoreItem xmlns:ds="http://schemas.openxmlformats.org/officeDocument/2006/customXml" ds:itemID="{2CAB256F-806D-4DF2-BEAE-98283C6B8F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Promotions Saint Valentin</vt:lpstr>
      <vt:lpstr>'Promotions Saint Valentin'!Zone_d_impression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BROUQUET</dc:creator>
  <cp:lastModifiedBy>Logistique</cp:lastModifiedBy>
  <cp:lastPrinted>2023-01-03T12:53:38Z</cp:lastPrinted>
  <dcterms:created xsi:type="dcterms:W3CDTF">2022-08-26T09:11:08Z</dcterms:created>
  <dcterms:modified xsi:type="dcterms:W3CDTF">2023-01-03T13:11:45Z</dcterms:modified>
</cp:coreProperties>
</file>